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① 資格試算" sheetId="1" state="visible" r:id="rId3"/>
    <sheet name="② 報名欄位準備" sheetId="2" state="visible" r:id="rId4"/>
    <sheet name="_輔助_月份展開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<sst xmlns="http://schemas.openxmlformats.org/spreadsheetml/2006/main" count="62" uniqueCount="57">
  <si>
    <r>
      <rPr>
        <b val="true"/>
        <sz val="14"/>
        <color rgb="FF1F3864"/>
        <rFont val="Arial"/>
        <family val="0"/>
        <charset val="1"/>
      </rPr>
      <t xml:space="preserve">PMP </t>
    </r>
    <r>
      <rPr>
        <b val="true"/>
        <sz val="14"/>
        <color rgb="FF1F3864"/>
        <rFont val="Noto Sans CJK SC"/>
        <family val="2"/>
      </rPr>
      <t xml:space="preserve">報名資格試算（現行版，</t>
    </r>
    <r>
      <rPr>
        <b val="true"/>
        <sz val="14"/>
        <color rgb="FF1F3864"/>
        <rFont val="Arial"/>
        <family val="0"/>
        <charset val="1"/>
      </rPr>
      <t xml:space="preserve">2026/7/8 </t>
    </r>
    <r>
      <rPr>
        <b val="true"/>
        <sz val="14"/>
        <color rgb="FF1F3864"/>
        <rFont val="Noto Sans CJK SC"/>
        <family val="2"/>
      </rPr>
      <t xml:space="preserve">前適用）</t>
    </r>
  </si>
  <si>
    <r>
      <rPr>
        <i val="true"/>
        <sz val="9"/>
        <color rgb="FF808080"/>
        <rFont val="Noto Sans CJK SC"/>
        <family val="2"/>
      </rPr>
      <t xml:space="preserve">藍字</t>
    </r>
    <r>
      <rPr>
        <i val="true"/>
        <sz val="9"/>
        <color rgb="FF808080"/>
        <rFont val="Arial"/>
        <family val="0"/>
        <charset val="1"/>
      </rPr>
      <t xml:space="preserve">=</t>
    </r>
    <r>
      <rPr>
        <i val="true"/>
        <sz val="9"/>
        <color rgb="FF808080"/>
        <rFont val="Noto Sans CJK SC"/>
        <family val="2"/>
      </rPr>
      <t xml:space="preserve">你要填。經驗自動算「不重疊有效月數」（同期重疊只算一次，僅計申請日往前</t>
    </r>
    <r>
      <rPr>
        <i val="true"/>
        <sz val="9"/>
        <color rgb="FF808080"/>
        <rFont val="Arial"/>
        <family val="0"/>
        <charset val="1"/>
      </rPr>
      <t xml:space="preserve">10</t>
    </r>
    <r>
      <rPr>
        <i val="true"/>
        <sz val="9"/>
        <color rgb="FF808080"/>
        <rFont val="Noto Sans CJK SC"/>
        <family val="2"/>
      </rPr>
      <t xml:space="preserve">年內）。此為估算，</t>
    </r>
    <r>
      <rPr>
        <i val="true"/>
        <sz val="9"/>
        <color rgb="FF808080"/>
        <rFont val="Arial"/>
        <family val="0"/>
        <charset val="1"/>
      </rPr>
      <t xml:space="preserve">PMI</t>
    </r>
    <r>
      <rPr>
        <i val="true"/>
        <sz val="9"/>
        <color rgb="FF808080"/>
        <rFont val="Noto Sans CJK SC"/>
        <family val="2"/>
      </rPr>
      <t xml:space="preserve">線上系統為準。</t>
    </r>
  </si>
  <si>
    <t xml:space="preserve">學歷路徑</t>
  </si>
  <si>
    <r>
      <rPr>
        <sz val="10"/>
        <color rgb="FF0000FF"/>
        <rFont val="Noto Sans CJK SC"/>
        <family val="2"/>
      </rPr>
      <t xml:space="preserve">學士以上</t>
    </r>
    <r>
      <rPr>
        <sz val="10"/>
        <color rgb="FF0000FF"/>
        <rFont val="Arial"/>
        <family val="0"/>
        <charset val="1"/>
      </rPr>
      <t xml:space="preserve">(</t>
    </r>
    <r>
      <rPr>
        <sz val="10"/>
        <color rgb="FF0000FF"/>
        <rFont val="Noto Sans CJK SC"/>
        <family val="2"/>
      </rPr>
      <t xml:space="preserve">含</t>
    </r>
    <r>
      <rPr>
        <sz val="10"/>
        <color rgb="FF0000FF"/>
        <rFont val="Arial"/>
        <family val="0"/>
        <charset val="1"/>
      </rPr>
      <t xml:space="preserve">)</t>
    </r>
  </si>
  <si>
    <t xml:space="preserve">需求月數</t>
  </si>
  <si>
    <t xml:space="preserve">申請日</t>
  </si>
  <si>
    <r>
      <rPr>
        <b val="true"/>
        <sz val="10"/>
        <rFont val="Arial"/>
        <family val="0"/>
        <charset val="1"/>
      </rPr>
      <t xml:space="preserve">10</t>
    </r>
    <r>
      <rPr>
        <b val="true"/>
        <sz val="10"/>
        <rFont val="Noto Sans CJK SC"/>
        <family val="2"/>
      </rPr>
      <t xml:space="preserve">年窗口起算</t>
    </r>
  </si>
  <si>
    <t xml:space="preserve">── 試算結果 ──</t>
  </si>
  <si>
    <t xml:space="preserve">不重疊有效月數（窗口內）</t>
  </si>
  <si>
    <t xml:space="preserve">經驗達標判定</t>
  </si>
  <si>
    <t xml:space="preserve">接觸時數合計（填於②專業教育）</t>
  </si>
  <si>
    <r>
      <rPr>
        <b val="true"/>
        <sz val="10"/>
        <rFont val="Noto Sans CJK SC"/>
        <family val="2"/>
      </rPr>
      <t xml:space="preserve">時數達標判定（需≥</t>
    </r>
    <r>
      <rPr>
        <b val="true"/>
        <sz val="10"/>
        <rFont val="Arial"/>
        <family val="0"/>
        <charset val="1"/>
      </rPr>
      <t xml:space="preserve">35</t>
    </r>
    <r>
      <rPr>
        <b val="true"/>
        <sz val="10"/>
        <rFont val="Noto Sans CJK SC"/>
        <family val="2"/>
      </rPr>
      <t xml:space="preserve">）</t>
    </r>
  </si>
  <si>
    <t xml:space="preserve">專案資料請到「② 報名欄位準備」分頁填寫，本頁會自動計算。</t>
  </si>
  <si>
    <r>
      <rPr>
        <b val="true"/>
        <sz val="14"/>
        <color rgb="FF1F3864"/>
        <rFont val="Arial"/>
        <family val="0"/>
        <charset val="1"/>
      </rPr>
      <t xml:space="preserve">myPMI </t>
    </r>
    <r>
      <rPr>
        <b val="true"/>
        <sz val="14"/>
        <color rgb="FF1F3864"/>
        <rFont val="Noto Sans CJK SC"/>
        <family val="2"/>
      </rPr>
      <t xml:space="preserve">報名欄位準備表（離線打草稿用，欄位對應 </t>
    </r>
    <r>
      <rPr>
        <b val="true"/>
        <sz val="14"/>
        <color rgb="FF1F3864"/>
        <rFont val="Arial"/>
        <family val="0"/>
        <charset val="1"/>
      </rPr>
      <t xml:space="preserve">PMI </t>
    </r>
    <r>
      <rPr>
        <b val="true"/>
        <sz val="14"/>
        <color rgb="FF1F3864"/>
        <rFont val="Noto Sans CJK SC"/>
        <family val="2"/>
      </rPr>
      <t xml:space="preserve">線上申請）</t>
    </r>
  </si>
  <si>
    <r>
      <rPr>
        <i val="true"/>
        <sz val="9"/>
        <color rgb="FF808080"/>
        <rFont val="Noto Sans CJK SC"/>
        <family val="2"/>
      </rPr>
      <t xml:space="preserve">說明：先在這裡擬好，檢查無誤再逐欄貼進 </t>
    </r>
    <r>
      <rPr>
        <i val="true"/>
        <sz val="9"/>
        <color rgb="FF808080"/>
        <rFont val="Arial"/>
        <family val="0"/>
        <charset val="1"/>
      </rPr>
      <t xml:space="preserve">myPMI</t>
    </r>
    <r>
      <rPr>
        <i val="true"/>
        <sz val="9"/>
        <color rgb="FF808080"/>
        <rFont val="Noto Sans CJK SC"/>
        <family val="2"/>
      </rPr>
      <t xml:space="preserve">。所有欄位皆為 </t>
    </r>
    <r>
      <rPr>
        <i val="true"/>
        <sz val="9"/>
        <color rgb="FF808080"/>
        <rFont val="Arial"/>
        <family val="0"/>
        <charset val="1"/>
      </rPr>
      <t xml:space="preserve">PMI </t>
    </r>
    <r>
      <rPr>
        <i val="true"/>
        <sz val="9"/>
        <color rgb="FF808080"/>
        <rFont val="Noto Sans CJK SC"/>
        <family val="2"/>
      </rPr>
      <t xml:space="preserve">申請必填項。</t>
    </r>
  </si>
  <si>
    <r>
      <rPr>
        <b val="true"/>
        <sz val="10"/>
        <rFont val="Noto Sans CJK SC"/>
        <family val="2"/>
      </rPr>
      <t xml:space="preserve">一、教育程度 </t>
    </r>
    <r>
      <rPr>
        <b val="true"/>
        <sz val="10"/>
        <rFont val="Arial"/>
        <family val="0"/>
        <charset val="1"/>
      </rPr>
      <t xml:space="preserve">Academic Education</t>
    </r>
  </si>
  <si>
    <r>
      <rPr>
        <b val="true"/>
        <sz val="10"/>
        <rFont val="Noto Sans CJK SC"/>
        <family val="2"/>
      </rPr>
      <t xml:space="preserve">學校名稱 </t>
    </r>
    <r>
      <rPr>
        <b val="true"/>
        <sz val="10"/>
        <rFont val="Arial"/>
        <family val="0"/>
        <charset val="1"/>
      </rPr>
      <t xml:space="preserve">Name of Institution</t>
    </r>
  </si>
  <si>
    <t xml:space="preserve">你的最高學歷學校（英文）</t>
  </si>
  <si>
    <r>
      <rPr>
        <b val="true"/>
        <sz val="10"/>
        <rFont val="Noto Sans CJK SC"/>
        <family val="2"/>
      </rPr>
      <t xml:space="preserve">二、專業教育 </t>
    </r>
    <r>
      <rPr>
        <b val="true"/>
        <sz val="10"/>
        <rFont val="Arial"/>
        <family val="0"/>
        <charset val="1"/>
      </rPr>
      <t xml:space="preserve">Professional Education</t>
    </r>
  </si>
  <si>
    <r>
      <rPr>
        <b val="true"/>
        <sz val="10"/>
        <rFont val="Noto Sans CJK SC"/>
        <family val="2"/>
      </rPr>
      <t xml:space="preserve">培訓單位名稱 </t>
    </r>
    <r>
      <rPr>
        <b val="true"/>
        <sz val="10"/>
        <rFont val="Arial"/>
        <family val="0"/>
        <charset val="1"/>
      </rPr>
      <t xml:space="preserve">Provider Name</t>
    </r>
  </si>
  <si>
    <r>
      <rPr>
        <i val="true"/>
        <sz val="9"/>
        <color rgb="FF808080"/>
        <rFont val="Noto Sans CJK SC"/>
        <family val="2"/>
      </rPr>
      <t xml:space="preserve">發給你受訓時數的機構</t>
    </r>
    <r>
      <rPr>
        <i val="true"/>
        <sz val="9"/>
        <color rgb="FF808080"/>
        <rFont val="Arial"/>
        <family val="0"/>
        <charset val="1"/>
      </rPr>
      <t xml:space="preserve">/</t>
    </r>
    <r>
      <rPr>
        <i val="true"/>
        <sz val="9"/>
        <color rgb="FF808080"/>
        <rFont val="Noto Sans CJK SC"/>
        <family val="2"/>
      </rPr>
      <t xml:space="preserve">平台</t>
    </r>
  </si>
  <si>
    <r>
      <rPr>
        <b val="true"/>
        <sz val="10"/>
        <rFont val="Noto Sans CJK SC"/>
        <family val="2"/>
      </rPr>
      <t xml:space="preserve">課程名稱 </t>
    </r>
    <r>
      <rPr>
        <b val="true"/>
        <sz val="10"/>
        <rFont val="Arial"/>
        <family val="0"/>
        <charset val="1"/>
      </rPr>
      <t xml:space="preserve">Course Title</t>
    </r>
  </si>
  <si>
    <r>
      <rPr>
        <i val="true"/>
        <sz val="9"/>
        <color rgb="FF808080"/>
        <rFont val="Noto Sans CJK SC"/>
        <family val="2"/>
      </rPr>
      <t xml:space="preserve">該門 </t>
    </r>
    <r>
      <rPr>
        <i val="true"/>
        <sz val="9"/>
        <color rgb="FF808080"/>
        <rFont val="Arial"/>
        <family val="0"/>
        <charset val="1"/>
      </rPr>
      <t xml:space="preserve">PMP </t>
    </r>
    <r>
      <rPr>
        <i val="true"/>
        <sz val="9"/>
        <color rgb="FF808080"/>
        <rFont val="Noto Sans CJK SC"/>
        <family val="2"/>
      </rPr>
      <t xml:space="preserve">訓練課程名稱</t>
    </r>
  </si>
  <si>
    <r>
      <rPr>
        <b val="true"/>
        <sz val="10"/>
        <rFont val="Noto Sans CJK SC"/>
        <family val="2"/>
      </rPr>
      <t xml:space="preserve">符合接觸時數 </t>
    </r>
    <r>
      <rPr>
        <b val="true"/>
        <sz val="10"/>
        <rFont val="Arial"/>
        <family val="0"/>
        <charset val="1"/>
      </rPr>
      <t xml:space="preserve">Qualifying Hours</t>
    </r>
  </si>
  <si>
    <r>
      <rPr>
        <i val="true"/>
        <sz val="9"/>
        <color rgb="FF808080"/>
        <rFont val="Noto Sans CJK SC"/>
        <family val="2"/>
      </rPr>
      <t xml:space="preserve">可採計的訓練時數，需 ≥ </t>
    </r>
    <r>
      <rPr>
        <i val="true"/>
        <sz val="9"/>
        <color rgb="FF808080"/>
        <rFont val="Arial"/>
        <family val="0"/>
        <charset val="1"/>
      </rPr>
      <t xml:space="preserve">35</t>
    </r>
    <r>
      <rPr>
        <i val="true"/>
        <sz val="9"/>
        <color rgb="FF808080"/>
        <rFont val="Noto Sans CJK SC"/>
        <family val="2"/>
      </rPr>
      <t xml:space="preserve">（①頁引用此格）</t>
    </r>
  </si>
  <si>
    <r>
      <rPr>
        <b val="true"/>
        <sz val="10"/>
        <rFont val="Noto Sans CJK SC"/>
        <family val="2"/>
      </rPr>
      <t xml:space="preserve">三、考生資訊 </t>
    </r>
    <r>
      <rPr>
        <b val="true"/>
        <sz val="10"/>
        <rFont val="Arial"/>
        <family val="0"/>
        <charset val="1"/>
      </rPr>
      <t xml:space="preserve">Exam Details</t>
    </r>
  </si>
  <si>
    <r>
      <rPr>
        <b val="true"/>
        <sz val="10"/>
        <rFont val="Noto Sans CJK SC"/>
        <family val="2"/>
      </rPr>
      <t xml:space="preserve">通訊地址 </t>
    </r>
    <r>
      <rPr>
        <b val="true"/>
        <sz val="10"/>
        <rFont val="Arial"/>
        <family val="0"/>
        <charset val="1"/>
      </rPr>
      <t xml:space="preserve">Address</t>
    </r>
  </si>
  <si>
    <t xml:space="preserve">聯絡地址（英文）</t>
  </si>
  <si>
    <r>
      <rPr>
        <b val="true"/>
        <sz val="10"/>
        <rFont val="Noto Sans CJK SC"/>
        <family val="2"/>
      </rPr>
      <t xml:space="preserve">城市</t>
    </r>
    <r>
      <rPr>
        <b val="true"/>
        <sz val="10"/>
        <rFont val="Arial"/>
        <family val="0"/>
        <charset val="1"/>
      </rPr>
      <t xml:space="preserve">/</t>
    </r>
    <r>
      <rPr>
        <b val="true"/>
        <sz val="10"/>
        <rFont val="Noto Sans CJK SC"/>
        <family val="2"/>
      </rPr>
      <t xml:space="preserve">區域 </t>
    </r>
    <r>
      <rPr>
        <b val="true"/>
        <sz val="10"/>
        <rFont val="Arial"/>
        <family val="0"/>
        <charset val="1"/>
      </rPr>
      <t xml:space="preserve">Country/District</t>
    </r>
  </si>
  <si>
    <t xml:space="preserve">所在城市與區域</t>
  </si>
  <si>
    <r>
      <rPr>
        <b val="true"/>
        <sz val="10"/>
        <rFont val="Noto Sans CJK SC"/>
        <family val="2"/>
      </rPr>
      <t xml:space="preserve">郵遞區號 </t>
    </r>
    <r>
      <rPr>
        <b val="true"/>
        <sz val="10"/>
        <rFont val="Arial"/>
        <family val="0"/>
        <charset val="1"/>
      </rPr>
      <t xml:space="preserve">Zip/Postal Code</t>
    </r>
  </si>
  <si>
    <t xml:space="preserve">郵遞區號</t>
  </si>
  <si>
    <r>
      <rPr>
        <b val="true"/>
        <sz val="10"/>
        <rFont val="Noto Sans CJK SC"/>
        <family val="2"/>
      </rPr>
      <t xml:space="preserve">護照英文姓名 </t>
    </r>
    <r>
      <rPr>
        <b val="true"/>
        <sz val="10"/>
        <rFont val="Arial"/>
        <family val="0"/>
        <charset val="1"/>
      </rPr>
      <t xml:space="preserve">Name on Identification</t>
    </r>
  </si>
  <si>
    <t xml:space="preserve">與護照完全一致的英文姓名</t>
  </si>
  <si>
    <r>
      <rPr>
        <b val="true"/>
        <sz val="10"/>
        <rFont val="Noto Sans CJK SC"/>
        <family val="2"/>
      </rPr>
      <t xml:space="preserve">證書英文姓名 </t>
    </r>
    <r>
      <rPr>
        <b val="true"/>
        <sz val="10"/>
        <rFont val="Arial"/>
        <family val="0"/>
        <charset val="1"/>
      </rPr>
      <t xml:space="preserve">Name on Certificate</t>
    </r>
  </si>
  <si>
    <r>
      <rPr>
        <i val="true"/>
        <sz val="9"/>
        <color rgb="FF808080"/>
        <rFont val="Arial"/>
        <family val="0"/>
        <charset val="1"/>
      </rPr>
      <t xml:space="preserve">PMP </t>
    </r>
    <r>
      <rPr>
        <i val="true"/>
        <sz val="9"/>
        <color rgb="FF808080"/>
        <rFont val="Noto Sans CJK SC"/>
        <family val="2"/>
      </rPr>
      <t xml:space="preserve">證書上要印的英文姓名（通常與護照一致）</t>
    </r>
  </si>
  <si>
    <r>
      <rPr>
        <b val="true"/>
        <sz val="10"/>
        <rFont val="Noto Sans CJK SC"/>
        <family val="2"/>
      </rPr>
      <t xml:space="preserve">電話 </t>
    </r>
    <r>
      <rPr>
        <b val="true"/>
        <sz val="10"/>
        <rFont val="Arial"/>
        <family val="0"/>
        <charset val="1"/>
      </rPr>
      <t xml:space="preserve">Phone</t>
    </r>
  </si>
  <si>
    <r>
      <rPr>
        <i val="true"/>
        <sz val="9"/>
        <color rgb="FF808080"/>
        <rFont val="Noto Sans CJK SC"/>
        <family val="2"/>
      </rPr>
      <t xml:space="preserve">聯絡電話，台灣國碼 </t>
    </r>
    <r>
      <rPr>
        <i val="true"/>
        <sz val="9"/>
        <color rgb="FF808080"/>
        <rFont val="Arial"/>
        <family val="0"/>
        <charset val="1"/>
      </rPr>
      <t xml:space="preserve">886</t>
    </r>
    <r>
      <rPr>
        <i val="true"/>
        <sz val="9"/>
        <color rgb="FF808080"/>
        <rFont val="Noto Sans CJK SC"/>
        <family val="2"/>
      </rPr>
      <t xml:space="preserve">，格式 </t>
    </r>
    <r>
      <rPr>
        <i val="true"/>
        <sz val="9"/>
        <color rgb="FF808080"/>
        <rFont val="Arial"/>
        <family val="0"/>
        <charset val="1"/>
      </rPr>
      <t xml:space="preserve">886-9xx-xxxxxx</t>
    </r>
  </si>
  <si>
    <r>
      <rPr>
        <b val="true"/>
        <sz val="10"/>
        <rFont val="Noto Sans CJK SC"/>
        <family val="2"/>
      </rPr>
      <t xml:space="preserve">四、專案經驗 </t>
    </r>
    <r>
      <rPr>
        <b val="true"/>
        <sz val="10"/>
        <rFont val="Arial"/>
        <family val="0"/>
        <charset val="1"/>
      </rPr>
      <t xml:space="preserve">Experience</t>
    </r>
    <r>
      <rPr>
        <b val="true"/>
        <sz val="10"/>
        <rFont val="Noto Sans CJK SC"/>
        <family val="2"/>
      </rPr>
      <t xml:space="preserve">（不重疊須達①頁需求月數；最多</t>
    </r>
    <r>
      <rPr>
        <b val="true"/>
        <sz val="10"/>
        <rFont val="Arial"/>
        <family val="0"/>
        <charset val="1"/>
      </rPr>
      <t xml:space="preserve">7</t>
    </r>
    <r>
      <rPr>
        <b val="true"/>
        <sz val="10"/>
        <rFont val="Noto Sans CJK SC"/>
        <family val="2"/>
      </rPr>
      <t xml:space="preserve">案）</t>
    </r>
  </si>
  <si>
    <t xml:space="preserve">#</t>
  </si>
  <si>
    <r>
      <rPr>
        <b val="true"/>
        <sz val="10"/>
        <color rgb="FFFFFFFF"/>
        <rFont val="Arial"/>
        <family val="0"/>
        <charset val="1"/>
      </rPr>
      <t xml:space="preserve">Project Title (EN)
</t>
    </r>
    <r>
      <rPr>
        <b val="true"/>
        <sz val="10"/>
        <color rgb="FFFFFFFF"/>
        <rFont val="Noto Sans CJK SC"/>
        <family val="2"/>
      </rPr>
      <t xml:space="preserve">專案英文名稱</t>
    </r>
  </si>
  <si>
    <r>
      <rPr>
        <b val="true"/>
        <sz val="10"/>
        <color rgb="FFFFFFFF"/>
        <rFont val="Arial"/>
        <family val="0"/>
        <charset val="1"/>
      </rPr>
      <t xml:space="preserve">Organization
</t>
    </r>
    <r>
      <rPr>
        <b val="true"/>
        <sz val="10"/>
        <color rgb="FFFFFFFF"/>
        <rFont val="Noto Sans CJK SC"/>
        <family val="2"/>
      </rPr>
      <t xml:space="preserve">任職組織／公司</t>
    </r>
  </si>
  <si>
    <r>
      <rPr>
        <b val="true"/>
        <sz val="10"/>
        <color rgb="FFFFFFFF"/>
        <rFont val="Arial"/>
        <family val="0"/>
        <charset val="1"/>
      </rPr>
      <t xml:space="preserve">Job Title
</t>
    </r>
    <r>
      <rPr>
        <b val="true"/>
        <sz val="10"/>
        <color rgb="FFFFFFFF"/>
        <rFont val="Noto Sans CJK SC"/>
        <family val="2"/>
      </rPr>
      <t xml:space="preserve">你當時的職稱</t>
    </r>
  </si>
  <si>
    <r>
      <rPr>
        <b val="true"/>
        <sz val="10"/>
        <color rgb="FFFFFFFF"/>
        <rFont val="Arial"/>
        <family val="0"/>
        <charset val="1"/>
      </rPr>
      <t xml:space="preserve">Project Role
</t>
    </r>
    <r>
      <rPr>
        <b val="true"/>
        <sz val="10"/>
        <color rgb="FFFFFFFF"/>
        <rFont val="Noto Sans CJK SC"/>
        <family val="2"/>
      </rPr>
      <t xml:space="preserve">你在專案中的角色（下拉）</t>
    </r>
  </si>
  <si>
    <r>
      <rPr>
        <b val="true"/>
        <sz val="10"/>
        <color rgb="FFFFFFFF"/>
        <rFont val="Arial"/>
        <family val="0"/>
        <charset val="1"/>
      </rPr>
      <t xml:space="preserve">Primary Industry
</t>
    </r>
    <r>
      <rPr>
        <b val="true"/>
        <sz val="10"/>
        <color rgb="FFFFFFFF"/>
        <rFont val="Noto Sans CJK SC"/>
        <family val="2"/>
      </rPr>
      <t xml:space="preserve">專案所屬產業（下拉）</t>
    </r>
  </si>
  <si>
    <r>
      <rPr>
        <b val="true"/>
        <sz val="10"/>
        <color rgb="FFFFFFFF"/>
        <rFont val="Arial"/>
        <family val="0"/>
        <charset val="1"/>
      </rPr>
      <t xml:space="preserve">Start
</t>
    </r>
    <r>
      <rPr>
        <b val="true"/>
        <sz val="10"/>
        <color rgb="FFFFFFFF"/>
        <rFont val="Noto Sans CJK SC"/>
        <family val="2"/>
      </rPr>
      <t xml:space="preserve">起始年月
</t>
    </r>
    <r>
      <rPr>
        <b val="true"/>
        <sz val="10"/>
        <color rgb="FFFFFFFF"/>
        <rFont val="Arial"/>
        <family val="0"/>
        <charset val="1"/>
      </rPr>
      <t xml:space="preserve">(YYYY-MM)</t>
    </r>
  </si>
  <si>
    <r>
      <rPr>
        <b val="true"/>
        <sz val="10"/>
        <color rgb="FFFFFFFF"/>
        <rFont val="Arial"/>
        <family val="0"/>
        <charset val="1"/>
      </rPr>
      <t xml:space="preserve">Through
</t>
    </r>
    <r>
      <rPr>
        <b val="true"/>
        <sz val="10"/>
        <color rgb="FFFFFFFF"/>
        <rFont val="Noto Sans CJK SC"/>
        <family val="2"/>
      </rPr>
      <t xml:space="preserve">結束年月
</t>
    </r>
    <r>
      <rPr>
        <b val="true"/>
        <sz val="10"/>
        <color rgb="FFFFFFFF"/>
        <rFont val="Arial"/>
        <family val="0"/>
        <charset val="1"/>
      </rPr>
      <t xml:space="preserve">(YYYY-MM)</t>
    </r>
  </si>
  <si>
    <r>
      <rPr>
        <b val="true"/>
        <sz val="10"/>
        <color rgb="FFFFFFFF"/>
        <rFont val="Arial"/>
        <family val="0"/>
        <charset val="1"/>
      </rPr>
      <t xml:space="preserve">Project Description
</t>
    </r>
    <r>
      <rPr>
        <b val="true"/>
        <sz val="10"/>
        <color rgb="FFFFFFFF"/>
        <rFont val="Noto Sans CJK SC"/>
        <family val="2"/>
      </rPr>
      <t xml:space="preserve">專案描述（寫法見下方）</t>
    </r>
  </si>
  <si>
    <t xml:space="preserve">社區監控系統建置</t>
  </si>
  <si>
    <t xml:space="preserve">○○物業</t>
  </si>
  <si>
    <t xml:space="preserve">Project Manager</t>
  </si>
  <si>
    <t xml:space="preserve">Engineering</t>
  </si>
  <si>
    <t xml:space="preserve">門禁整合擴充案</t>
  </si>
  <si>
    <r>
      <rPr>
        <i val="true"/>
        <sz val="9"/>
        <color rgb="FF808080"/>
        <rFont val="Arial"/>
        <family val="0"/>
        <charset val="1"/>
      </rPr>
      <t xml:space="preserve">Project Description </t>
    </r>
    <r>
      <rPr>
        <i val="true"/>
        <sz val="9"/>
        <color rgb="FF808080"/>
        <rFont val="Noto Sans CJK SC"/>
        <family val="2"/>
      </rPr>
      <t xml:space="preserve">寫法：①專案目標 ②你負責的流程環節（啟動</t>
    </r>
    <r>
      <rPr>
        <i val="true"/>
        <sz val="9"/>
        <color rgb="FF808080"/>
        <rFont val="Arial"/>
        <family val="0"/>
        <charset val="1"/>
      </rPr>
      <t xml:space="preserve">/</t>
    </r>
    <r>
      <rPr>
        <i val="true"/>
        <sz val="9"/>
        <color rgb="FF808080"/>
        <rFont val="Noto Sans CJK SC"/>
        <family val="2"/>
      </rPr>
      <t xml:space="preserve">規劃</t>
    </r>
    <r>
      <rPr>
        <i val="true"/>
        <sz val="9"/>
        <color rgb="FF808080"/>
        <rFont val="Arial"/>
        <family val="0"/>
        <charset val="1"/>
      </rPr>
      <t xml:space="preserve">/</t>
    </r>
    <r>
      <rPr>
        <i val="true"/>
        <sz val="9"/>
        <color rgb="FF808080"/>
        <rFont val="Noto Sans CJK SC"/>
        <family val="2"/>
      </rPr>
      <t xml:space="preserve">執行</t>
    </r>
    <r>
      <rPr>
        <i val="true"/>
        <sz val="9"/>
        <color rgb="FF808080"/>
        <rFont val="Arial"/>
        <family val="0"/>
        <charset val="1"/>
      </rPr>
      <t xml:space="preserve">/</t>
    </r>
    <r>
      <rPr>
        <i val="true"/>
        <sz val="9"/>
        <color rgb="FF808080"/>
        <rFont val="Noto Sans CJK SC"/>
        <family val="2"/>
      </rPr>
      <t xml:space="preserve">監控</t>
    </r>
    <r>
      <rPr>
        <i val="true"/>
        <sz val="9"/>
        <color rgb="FF808080"/>
        <rFont val="Arial"/>
        <family val="0"/>
        <charset val="1"/>
      </rPr>
      <t xml:space="preserve">/</t>
    </r>
    <r>
      <rPr>
        <i val="true"/>
        <sz val="9"/>
        <color rgb="FF808080"/>
        <rFont val="Noto Sans CJK SC"/>
        <family val="2"/>
      </rPr>
      <t xml:space="preserve">收尾）與交付 ③可量化成果。（詳見文章框架）</t>
    </r>
  </si>
  <si>
    <t xml:space="preserve">不重疊月數</t>
  </si>
  <si>
    <r>
      <rPr>
        <b val="true"/>
        <sz val="10"/>
        <rFont val="Noto Sans CJK SC"/>
        <family val="2"/>
      </rPr>
      <t xml:space="preserve">月份</t>
    </r>
    <r>
      <rPr>
        <b val="true"/>
        <sz val="10"/>
        <rFont val="Arial"/>
        <family val="0"/>
        <charset val="1"/>
      </rPr>
      <t xml:space="preserve">(</t>
    </r>
    <r>
      <rPr>
        <b val="true"/>
        <sz val="10"/>
        <rFont val="Noto Sans CJK SC"/>
        <family val="2"/>
      </rPr>
      <t xml:space="preserve">窗口內</t>
    </r>
    <r>
      <rPr>
        <b val="true"/>
        <sz val="10"/>
        <rFont val="Arial"/>
        <family val="0"/>
        <charset val="1"/>
      </rPr>
      <t xml:space="preserve">)</t>
    </r>
  </si>
  <si>
    <r>
      <rPr>
        <b val="true"/>
        <sz val="10"/>
        <rFont val="Noto Sans CJK SC"/>
        <family val="2"/>
      </rPr>
      <t xml:space="preserve">覆蓋</t>
    </r>
    <r>
      <rPr>
        <b val="true"/>
        <sz val="10"/>
        <rFont val="Arial"/>
        <family val="0"/>
        <charset val="1"/>
      </rPr>
      <t xml:space="preserve">?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</si>
</sst>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General"/>
    <numFmt numFmtId="166" formatCode="yyyy/mm/dd"/>
    <numFmt numFmtId="167" formatCode="yyyy/mm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F3864"/>
      <name val="Arial"/>
      <family val="0"/>
      <charset val="1"/>
    </font>
    <font>
      <b val="true"/>
      <sz val="14"/>
      <color rgb="FF1F3864"/>
      <name val="Noto Sans CJK SC"/>
      <family val="2"/>
    </font>
    <font>
      <i val="true"/>
      <sz val="9"/>
      <color rgb="FF808080"/>
      <name val="Noto Sans CJK SC"/>
      <family val="2"/>
    </font>
    <font>
      <i val="true"/>
      <sz val="9"/>
      <color rgb="FF808080"/>
      <name val="Arial"/>
      <family val="0"/>
      <charset val="1"/>
    </font>
    <font>
      <b val="true"/>
      <sz val="10"/>
      <name val="Noto Sans CJK SC"/>
      <family val="2"/>
    </font>
    <font>
      <sz val="10"/>
      <color rgb="FF0000FF"/>
      <name val="Noto Sans CJK SC"/>
      <family val="2"/>
    </font>
    <font>
      <sz val="10"/>
      <color rgb="FF0000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name val="Arial"/>
      <family val="0"/>
      <charset val="1"/>
    </font>
    <font>
      <sz val="10"/>
      <color rgb="FF00800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FFFFFF"/>
      <name val="Noto Sans CJK SC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9E1F2"/>
        <bgColor rgb="FFCCFFFF"/>
      </patternFill>
    </fill>
    <fill>
      <patternFill patternType="solid">
        <fgColor rgb="FF4472C4"/>
        <bgColor rgb="FF66669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9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6"/>
    <col collapsed="false" customWidth="true" hidden="false" outlineLevel="0" max="2" min="2" style="0" width="16"/>
    <col collapsed="false" customWidth="true" hidden="false" outlineLevel="0" max="3" min="3" style="0" width="18"/>
    <col collapsed="false" customWidth="true" hidden="false" outlineLevel="0" max="4" min="4" style="0" width="16"/>
    <col collapsed="false" customWidth="true" hidden="false" outlineLevel="0" max="5" min="5" style="0" width="14"/>
    <col collapsed="false" customWidth="true" hidden="false" outlineLevel="0" max="6" min="6" style="0" width="12"/>
  </cols>
  <sheetData>
    <row r="1" customFormat="false" ht="21.6" hidden="false" customHeight="false" outlineLevel="0" collapsed="false">
      <c r="A1" s="1" t="s">
        <v>0</v>
      </c>
      <c r="B1" s="1"/>
      <c r="C1" s="1"/>
      <c r="D1" s="1"/>
      <c r="E1" s="1"/>
      <c r="F1" s="1"/>
    </row>
    <row r="2" customFormat="false" ht="14.15" hidden="false" customHeight="false" outlineLevel="0" collapsed="false">
      <c r="A2" s="2" t="s">
        <v>1</v>
      </c>
      <c r="B2" s="2"/>
      <c r="C2" s="2"/>
      <c r="D2" s="2"/>
      <c r="E2" s="2"/>
      <c r="F2" s="2"/>
    </row>
    <row r="4" customFormat="false" ht="15" hidden="false" customHeight="false" outlineLevel="0" collapsed="false">
      <c r="A4" s="3" t="s">
        <v>2</v>
      </c>
      <c r="B4" s="4" t="s">
        <v>3</v>
      </c>
      <c r="D4" s="3" t="s">
        <v>4</v>
      </c>
      <c r="E4" s="5" t="n">
        <f aca="false">IF(B4="學士以上(含)",36,60)</f>
        <v>36</v>
      </c>
    </row>
    <row r="5" customFormat="false" ht="15" hidden="false" customHeight="false" outlineLevel="0" collapsed="false">
      <c r="A5" s="3" t="s">
        <v>5</v>
      </c>
      <c r="B5" s="6" t="n">
        <f aca="true">TODAY()</f>
        <v>46181</v>
      </c>
      <c r="D5" s="7" t="s">
        <v>6</v>
      </c>
      <c r="E5" s="8" t="n">
        <f aca="false">EDATE(B5,-120)</f>
        <v>42529</v>
      </c>
    </row>
    <row r="7" customFormat="false" ht="15" hidden="false" customHeight="false" outlineLevel="0" collapsed="false">
      <c r="A7" s="9" t="s">
        <v>7</v>
      </c>
      <c r="B7" s="9"/>
      <c r="C7" s="9"/>
      <c r="D7" s="9"/>
      <c r="E7" s="9"/>
      <c r="F7" s="9"/>
    </row>
    <row r="8" customFormat="false" ht="15" hidden="false" customHeight="false" outlineLevel="0" collapsed="false">
      <c r="A8" s="3" t="s">
        <v>8</v>
      </c>
      <c r="C8" s="10" t="n">
        <f aca="false">_輔助_月份展開!B1</f>
        <v>18</v>
      </c>
    </row>
    <row r="9" customFormat="false" ht="15" hidden="false" customHeight="false" outlineLevel="0" collapsed="false">
      <c r="A9" s="3" t="s">
        <v>9</v>
      </c>
      <c r="C9" s="5" t="str">
        <f aca="false">IF(C8&gt;=E4,"✅ 已達標",CONCATENATE("還差 ",E4-C8," 個月"))</f>
        <v>還差 18 個月</v>
      </c>
    </row>
    <row r="10" customFormat="false" ht="15" hidden="false" customHeight="false" outlineLevel="0" collapsed="false">
      <c r="A10" s="3" t="s">
        <v>10</v>
      </c>
      <c r="C10" s="11" t="n">
        <f aca="false">'② 報名欄位準備'!C10</f>
        <v>0</v>
      </c>
    </row>
    <row r="11" customFormat="false" ht="15" hidden="false" customHeight="false" outlineLevel="0" collapsed="false">
      <c r="A11" s="3" t="s">
        <v>11</v>
      </c>
      <c r="C11" s="5" t="str">
        <f aca="false">IF(C10&gt;=35,"✅ 已滿35",CONCATENATE("還差 ",35-C10," 小時"))</f>
        <v>還差 35 小時</v>
      </c>
    </row>
    <row r="13" customFormat="false" ht="15" hidden="false" customHeight="false" outlineLevel="0" collapsed="false">
      <c r="A13" s="2" t="s">
        <v>12</v>
      </c>
      <c r="B13" s="2"/>
      <c r="C13" s="2"/>
      <c r="D13" s="2"/>
      <c r="E13" s="2"/>
      <c r="F13" s="2"/>
    </row>
  </sheetData>
  <mergeCells count="4">
    <mergeCell ref="A1:F1"/>
    <mergeCell ref="A2:F2"/>
    <mergeCell ref="A7:F7"/>
    <mergeCell ref="A13:F13"/>
  </mergeCells>
  <dataValidations count="1">
    <dataValidation allowBlank="false" errorStyle="stop" operator="between" showDropDown="false" showErrorMessage="false" showInputMessage="false" sqref="B4" type="list">
      <formula1>"學士以上(含),高中職以下"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26"/>
    <col collapsed="false" customWidth="true" hidden="false" outlineLevel="0" max="3" min="3" style="0" width="16"/>
    <col collapsed="false" customWidth="true" hidden="false" outlineLevel="0" max="4" min="4" style="0" width="15"/>
    <col collapsed="false" customWidth="true" hidden="false" outlineLevel="0" max="5" min="5" style="0" width="17"/>
    <col collapsed="false" customWidth="true" hidden="false" outlineLevel="0" max="6" min="6" style="0" width="15"/>
    <col collapsed="false" customWidth="true" hidden="false" outlineLevel="0" max="8" min="7" style="0" width="11"/>
    <col collapsed="false" customWidth="true" hidden="false" outlineLevel="0" max="9" min="9" style="0" width="42"/>
  </cols>
  <sheetData>
    <row r="1" customFormat="false" ht="21.6" hidden="false" customHeight="false" outlineLevel="0" collapsed="false">
      <c r="A1" s="1" t="s">
        <v>13</v>
      </c>
      <c r="B1" s="1"/>
      <c r="C1" s="1"/>
      <c r="D1" s="1"/>
      <c r="E1" s="1"/>
      <c r="F1" s="1"/>
      <c r="G1" s="1"/>
      <c r="H1" s="1"/>
      <c r="I1" s="1"/>
    </row>
    <row r="2" customFormat="false" ht="14.15" hidden="false" customHeight="false" outlineLevel="0" collapsed="false">
      <c r="A2" s="2" t="s">
        <v>14</v>
      </c>
      <c r="B2" s="2"/>
      <c r="C2" s="2"/>
      <c r="D2" s="2"/>
      <c r="E2" s="2"/>
      <c r="F2" s="2"/>
      <c r="G2" s="2"/>
      <c r="H2" s="2"/>
      <c r="I2" s="2"/>
    </row>
    <row r="4" customFormat="false" ht="15" hidden="false" customHeight="false" outlineLevel="0" collapsed="false">
      <c r="A4" s="9" t="s">
        <v>15</v>
      </c>
      <c r="B4" s="9"/>
      <c r="C4" s="9"/>
      <c r="D4" s="9"/>
      <c r="E4" s="9"/>
      <c r="F4" s="9"/>
      <c r="G4" s="9"/>
      <c r="H4" s="9"/>
      <c r="I4" s="9"/>
    </row>
    <row r="5" customFormat="false" ht="15" hidden="false" customHeight="true" outlineLevel="0" collapsed="false">
      <c r="A5" s="12" t="s">
        <v>16</v>
      </c>
      <c r="B5" s="12"/>
      <c r="C5" s="13"/>
      <c r="D5" s="13"/>
      <c r="E5" s="13"/>
      <c r="F5" s="13"/>
      <c r="G5" s="14" t="s">
        <v>17</v>
      </c>
      <c r="H5" s="14"/>
      <c r="I5" s="14"/>
    </row>
    <row r="7" customFormat="false" ht="15" hidden="false" customHeight="false" outlineLevel="0" collapsed="false">
      <c r="A7" s="9" t="s">
        <v>18</v>
      </c>
      <c r="B7" s="9"/>
      <c r="C7" s="9"/>
      <c r="D7" s="9"/>
      <c r="E7" s="9"/>
      <c r="F7" s="9"/>
      <c r="G7" s="9"/>
      <c r="H7" s="9"/>
      <c r="I7" s="9"/>
    </row>
    <row r="8" customFormat="false" ht="15" hidden="false" customHeight="true" outlineLevel="0" collapsed="false">
      <c r="A8" s="12" t="s">
        <v>19</v>
      </c>
      <c r="B8" s="12"/>
      <c r="C8" s="13"/>
      <c r="D8" s="13"/>
      <c r="E8" s="13"/>
      <c r="F8" s="13"/>
      <c r="G8" s="14" t="s">
        <v>20</v>
      </c>
      <c r="H8" s="14"/>
      <c r="I8" s="14"/>
    </row>
    <row r="9" customFormat="false" ht="15" hidden="false" customHeight="true" outlineLevel="0" collapsed="false">
      <c r="A9" s="12" t="s">
        <v>21</v>
      </c>
      <c r="B9" s="12"/>
      <c r="C9" s="13"/>
      <c r="D9" s="13"/>
      <c r="E9" s="13"/>
      <c r="F9" s="13"/>
      <c r="G9" s="14" t="s">
        <v>22</v>
      </c>
      <c r="H9" s="14"/>
      <c r="I9" s="14"/>
    </row>
    <row r="10" customFormat="false" ht="15" hidden="false" customHeight="true" outlineLevel="0" collapsed="false">
      <c r="A10" s="12" t="s">
        <v>23</v>
      </c>
      <c r="B10" s="12"/>
      <c r="C10" s="13"/>
      <c r="D10" s="13"/>
      <c r="E10" s="13"/>
      <c r="F10" s="13"/>
      <c r="G10" s="14" t="s">
        <v>24</v>
      </c>
      <c r="H10" s="14"/>
      <c r="I10" s="14"/>
    </row>
    <row r="12" customFormat="false" ht="15" hidden="false" customHeight="false" outlineLevel="0" collapsed="false">
      <c r="A12" s="9" t="s">
        <v>25</v>
      </c>
      <c r="B12" s="9"/>
      <c r="C12" s="9"/>
      <c r="D12" s="9"/>
      <c r="E12" s="9"/>
      <c r="F12" s="9"/>
      <c r="G12" s="9"/>
      <c r="H12" s="9"/>
      <c r="I12" s="9"/>
    </row>
    <row r="13" customFormat="false" ht="15" hidden="false" customHeight="true" outlineLevel="0" collapsed="false">
      <c r="A13" s="12" t="s">
        <v>26</v>
      </c>
      <c r="B13" s="12"/>
      <c r="C13" s="13"/>
      <c r="D13" s="13"/>
      <c r="E13" s="13"/>
      <c r="F13" s="13"/>
      <c r="G13" s="14" t="s">
        <v>27</v>
      </c>
      <c r="H13" s="14"/>
      <c r="I13" s="14"/>
    </row>
    <row r="14" customFormat="false" ht="15" hidden="false" customHeight="true" outlineLevel="0" collapsed="false">
      <c r="A14" s="12" t="s">
        <v>28</v>
      </c>
      <c r="B14" s="12"/>
      <c r="C14" s="13"/>
      <c r="D14" s="13"/>
      <c r="E14" s="13"/>
      <c r="F14" s="13"/>
      <c r="G14" s="14" t="s">
        <v>29</v>
      </c>
      <c r="H14" s="14"/>
      <c r="I14" s="14"/>
    </row>
    <row r="15" customFormat="false" ht="15" hidden="false" customHeight="true" outlineLevel="0" collapsed="false">
      <c r="A15" s="12" t="s">
        <v>30</v>
      </c>
      <c r="B15" s="12"/>
      <c r="C15" s="13"/>
      <c r="D15" s="13"/>
      <c r="E15" s="13"/>
      <c r="F15" s="13"/>
      <c r="G15" s="14" t="s">
        <v>31</v>
      </c>
      <c r="H15" s="14"/>
      <c r="I15" s="14"/>
    </row>
    <row r="16" customFormat="false" ht="26.85" hidden="false" customHeight="true" outlineLevel="0" collapsed="false">
      <c r="A16" s="12" t="s">
        <v>32</v>
      </c>
      <c r="B16" s="12"/>
      <c r="C16" s="13"/>
      <c r="D16" s="13"/>
      <c r="E16" s="13"/>
      <c r="F16" s="13"/>
      <c r="G16" s="14" t="s">
        <v>33</v>
      </c>
      <c r="H16" s="14"/>
      <c r="I16" s="14"/>
    </row>
    <row r="17" customFormat="false" ht="15" hidden="false" customHeight="true" outlineLevel="0" collapsed="false">
      <c r="A17" s="12" t="s">
        <v>34</v>
      </c>
      <c r="B17" s="12"/>
      <c r="C17" s="13"/>
      <c r="D17" s="13"/>
      <c r="E17" s="13"/>
      <c r="F17" s="13"/>
      <c r="G17" s="15" t="s">
        <v>35</v>
      </c>
      <c r="H17" s="15"/>
      <c r="I17" s="15"/>
    </row>
    <row r="18" customFormat="false" ht="15" hidden="false" customHeight="true" outlineLevel="0" collapsed="false">
      <c r="A18" s="12" t="s">
        <v>36</v>
      </c>
      <c r="B18" s="12"/>
      <c r="C18" s="13"/>
      <c r="D18" s="13"/>
      <c r="E18" s="13"/>
      <c r="F18" s="13"/>
      <c r="G18" s="14" t="s">
        <v>37</v>
      </c>
      <c r="H18" s="14"/>
      <c r="I18" s="14"/>
    </row>
    <row r="20" customFormat="false" ht="15" hidden="false" customHeight="false" outlineLevel="0" collapsed="false">
      <c r="A20" s="9" t="s">
        <v>38</v>
      </c>
      <c r="B20" s="9"/>
      <c r="C20" s="9"/>
      <c r="D20" s="9"/>
      <c r="E20" s="9"/>
      <c r="F20" s="9"/>
      <c r="G20" s="9"/>
      <c r="H20" s="9"/>
      <c r="I20" s="9"/>
    </row>
    <row r="21" customFormat="false" ht="45.75" hidden="false" customHeight="true" outlineLevel="0" collapsed="false">
      <c r="A21" s="16" t="s">
        <v>39</v>
      </c>
      <c r="B21" s="16" t="s">
        <v>40</v>
      </c>
      <c r="C21" s="16" t="s">
        <v>41</v>
      </c>
      <c r="D21" s="16" t="s">
        <v>42</v>
      </c>
      <c r="E21" s="16" t="s">
        <v>43</v>
      </c>
      <c r="F21" s="16" t="s">
        <v>44</v>
      </c>
      <c r="G21" s="16" t="s">
        <v>45</v>
      </c>
      <c r="H21" s="16" t="s">
        <v>46</v>
      </c>
      <c r="I21" s="16" t="s">
        <v>47</v>
      </c>
    </row>
    <row r="22" customFormat="false" ht="15" hidden="false" customHeight="false" outlineLevel="0" collapsed="false">
      <c r="A22" s="5" t="n">
        <v>1</v>
      </c>
      <c r="B22" s="17" t="s">
        <v>48</v>
      </c>
      <c r="C22" s="17" t="s">
        <v>49</v>
      </c>
      <c r="D22" s="18" t="s">
        <v>50</v>
      </c>
      <c r="E22" s="18" t="s">
        <v>50</v>
      </c>
      <c r="F22" s="18" t="s">
        <v>51</v>
      </c>
      <c r="G22" s="19" t="n">
        <v>44621</v>
      </c>
      <c r="H22" s="19" t="n">
        <v>44985</v>
      </c>
      <c r="I22" s="20"/>
    </row>
    <row r="23" customFormat="false" ht="15" hidden="false" customHeight="false" outlineLevel="0" collapsed="false">
      <c r="A23" s="5" t="n">
        <v>2</v>
      </c>
      <c r="B23" s="17" t="s">
        <v>52</v>
      </c>
      <c r="C23" s="17" t="s">
        <v>49</v>
      </c>
      <c r="D23" s="18" t="s">
        <v>50</v>
      </c>
      <c r="E23" s="18" t="s">
        <v>50</v>
      </c>
      <c r="F23" s="18" t="s">
        <v>51</v>
      </c>
      <c r="G23" s="19" t="n">
        <v>44805</v>
      </c>
      <c r="H23" s="19" t="n">
        <v>45169</v>
      </c>
      <c r="I23" s="20"/>
    </row>
    <row r="24" customFormat="false" ht="15" hidden="false" customHeight="false" outlineLevel="0" collapsed="false">
      <c r="A24" s="5" t="n">
        <v>3</v>
      </c>
      <c r="B24" s="17"/>
      <c r="C24" s="17"/>
      <c r="D24" s="17"/>
      <c r="E24" s="18"/>
      <c r="F24" s="18"/>
      <c r="G24" s="19"/>
      <c r="H24" s="19"/>
      <c r="I24" s="20"/>
    </row>
    <row r="25" customFormat="false" ht="15" hidden="false" customHeight="false" outlineLevel="0" collapsed="false">
      <c r="A25" s="5" t="n">
        <v>4</v>
      </c>
      <c r="B25" s="17"/>
      <c r="C25" s="17"/>
      <c r="D25" s="17"/>
      <c r="E25" s="18"/>
      <c r="F25" s="18"/>
      <c r="G25" s="19"/>
      <c r="H25" s="19"/>
      <c r="I25" s="20"/>
    </row>
    <row r="26" customFormat="false" ht="15" hidden="false" customHeight="false" outlineLevel="0" collapsed="false">
      <c r="A26" s="5" t="n">
        <v>5</v>
      </c>
      <c r="B26" s="17"/>
      <c r="C26" s="17"/>
      <c r="D26" s="17"/>
      <c r="E26" s="18"/>
      <c r="F26" s="18"/>
      <c r="G26" s="19"/>
      <c r="H26" s="19"/>
      <c r="I26" s="20"/>
    </row>
    <row r="27" customFormat="false" ht="15" hidden="false" customHeight="false" outlineLevel="0" collapsed="false">
      <c r="A27" s="5" t="n">
        <v>6</v>
      </c>
      <c r="B27" s="17"/>
      <c r="C27" s="17"/>
      <c r="D27" s="17"/>
      <c r="E27" s="18"/>
      <c r="F27" s="18"/>
      <c r="G27" s="19"/>
      <c r="H27" s="19"/>
      <c r="I27" s="20"/>
    </row>
    <row r="28" customFormat="false" ht="15" hidden="false" customHeight="false" outlineLevel="0" collapsed="false">
      <c r="A28" s="5" t="n">
        <v>7</v>
      </c>
      <c r="B28" s="17"/>
      <c r="C28" s="17"/>
      <c r="D28" s="17"/>
      <c r="E28" s="18"/>
      <c r="F28" s="18"/>
      <c r="G28" s="19"/>
      <c r="H28" s="19"/>
      <c r="I28" s="20"/>
    </row>
    <row r="30" customFormat="false" ht="14.15" hidden="false" customHeight="false" outlineLevel="0" collapsed="false">
      <c r="A30" s="21" t="s">
        <v>53</v>
      </c>
      <c r="B30" s="21"/>
      <c r="C30" s="21"/>
      <c r="D30" s="21"/>
      <c r="E30" s="21"/>
      <c r="F30" s="21"/>
      <c r="G30" s="21"/>
      <c r="H30" s="21"/>
      <c r="I30" s="21"/>
    </row>
  </sheetData>
  <mergeCells count="37">
    <mergeCell ref="A1:I1"/>
    <mergeCell ref="A2:I2"/>
    <mergeCell ref="A4:I4"/>
    <mergeCell ref="A5:B5"/>
    <mergeCell ref="C5:F5"/>
    <mergeCell ref="G5:I5"/>
    <mergeCell ref="A7:I7"/>
    <mergeCell ref="A8:B8"/>
    <mergeCell ref="C8:F8"/>
    <mergeCell ref="G8:I8"/>
    <mergeCell ref="A9:B9"/>
    <mergeCell ref="C9:F9"/>
    <mergeCell ref="G9:I9"/>
    <mergeCell ref="A10:B10"/>
    <mergeCell ref="C10:F10"/>
    <mergeCell ref="G10:I10"/>
    <mergeCell ref="A12:I12"/>
    <mergeCell ref="A13:B13"/>
    <mergeCell ref="C13:F13"/>
    <mergeCell ref="G13:I13"/>
    <mergeCell ref="A14:B14"/>
    <mergeCell ref="C14:F14"/>
    <mergeCell ref="G14:I14"/>
    <mergeCell ref="A15:B15"/>
    <mergeCell ref="C15:F15"/>
    <mergeCell ref="G15:I15"/>
    <mergeCell ref="A16:B16"/>
    <mergeCell ref="C16:F16"/>
    <mergeCell ref="G16:I16"/>
    <mergeCell ref="A17:B17"/>
    <mergeCell ref="C17:F17"/>
    <mergeCell ref="G17:I17"/>
    <mergeCell ref="A18:B18"/>
    <mergeCell ref="C18:F18"/>
    <mergeCell ref="G18:I18"/>
    <mergeCell ref="A20:I20"/>
    <mergeCell ref="A30:I30"/>
  </mergeCells>
  <dataValidations count="2">
    <dataValidation allowBlank="false" errorStyle="stop" operator="between" showDropDown="false" showErrorMessage="false" showInputMessage="false" sqref="E22:E28" type="list">
      <formula1>"Project Contributor,Supervisor,Manager,Project Leader,Project Manager,Consultant,Educator,Administrator,Other"</formula1>
      <formula2>0</formula2>
    </dataValidation>
    <dataValidation allowBlank="false" errorStyle="stop" operator="between" showDropDown="false" showErrorMessage="false" showInputMessage="false" sqref="F22:F28" type="list">
      <formula1>"Communications,Construction,Engineering,Finance,IT/Software,Manufacturing,Management,Resources,Services"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</cols>
  <sheetData>
    <row r="1" customFormat="false" ht="15" hidden="false" customHeight="false" outlineLevel="0" collapsed="false">
      <c r="A1" s="22" t="s">
        <v>54</v>
      </c>
      <c r="B1" s="23" t="n">
        <f aca="false">SUM(B3:B122)</f>
        <v>18</v>
      </c>
    </row>
    <row r="2" customFormat="false" ht="15" hidden="false" customHeight="false" outlineLevel="0" collapsed="false">
      <c r="A2" s="3" t="s">
        <v>55</v>
      </c>
      <c r="B2" s="3" t="s">
        <v>56</v>
      </c>
    </row>
    <row r="3" customFormat="false" ht="15" hidden="false" customHeight="false" outlineLevel="0" collapsed="false">
      <c r="A3" s="24" t="n">
        <f aca="false">DATE(YEAR('① 資格試算'!$E$5),MONTH('① 資格試算'!$E$5),1)</f>
        <v>42522</v>
      </c>
      <c r="B3" s="23" t="n">
        <f aca="false">IF(SUMPRODUCT(('② 報名欄位準備'!$G$22:$G$28&lt;=EOMONTH(A3,0))*('② 報名欄位準備'!$H$22:$H$28&gt;=A3)*('② 報名欄位準備'!$G$22:$G$28&lt;&gt;"")*('② 報名欄位準備'!$H$22:$H$28&lt;&gt;""))&gt;0,1,0)</f>
        <v>0</v>
      </c>
    </row>
    <row r="4" customFormat="false" ht="15" hidden="false" customHeight="false" outlineLevel="0" collapsed="false">
      <c r="A4" s="24" t="n">
        <f aca="false">EDATE(A3,1)</f>
        <v>42552</v>
      </c>
      <c r="B4" s="23" t="n">
        <f aca="false">IF(SUMPRODUCT(('② 報名欄位準備'!$G$22:$G$28&lt;=EOMONTH(A4,0))*('② 報名欄位準備'!$H$22:$H$28&gt;=A4)*('② 報名欄位準備'!$G$22:$G$28&lt;&gt;"")*('② 報名欄位準備'!$H$22:$H$28&lt;&gt;""))&gt;0,1,0)</f>
        <v>0</v>
      </c>
    </row>
    <row r="5" customFormat="false" ht="15" hidden="false" customHeight="false" outlineLevel="0" collapsed="false">
      <c r="A5" s="24" t="n">
        <f aca="false">EDATE(A4,1)</f>
        <v>42583</v>
      </c>
      <c r="B5" s="23" t="n">
        <f aca="false">IF(SUMPRODUCT(('② 報名欄位準備'!$G$22:$G$28&lt;=EOMONTH(A5,0))*('② 報名欄位準備'!$H$22:$H$28&gt;=A5)*('② 報名欄位準備'!$G$22:$G$28&lt;&gt;"")*('② 報名欄位準備'!$H$22:$H$28&lt;&gt;""))&gt;0,1,0)</f>
        <v>0</v>
      </c>
    </row>
    <row r="6" customFormat="false" ht="15" hidden="false" customHeight="false" outlineLevel="0" collapsed="false">
      <c r="A6" s="24" t="n">
        <f aca="false">EDATE(A5,1)</f>
        <v>42614</v>
      </c>
      <c r="B6" s="23" t="n">
        <f aca="false">IF(SUMPRODUCT(('② 報名欄位準備'!$G$22:$G$28&lt;=EOMONTH(A6,0))*('② 報名欄位準備'!$H$22:$H$28&gt;=A6)*('② 報名欄位準備'!$G$22:$G$28&lt;&gt;"")*('② 報名欄位準備'!$H$22:$H$28&lt;&gt;""))&gt;0,1,0)</f>
        <v>0</v>
      </c>
    </row>
    <row r="7" customFormat="false" ht="15" hidden="false" customHeight="false" outlineLevel="0" collapsed="false">
      <c r="A7" s="24" t="n">
        <f aca="false">EDATE(A6,1)</f>
        <v>42644</v>
      </c>
      <c r="B7" s="23" t="n">
        <f aca="false">IF(SUMPRODUCT(('② 報名欄位準備'!$G$22:$G$28&lt;=EOMONTH(A7,0))*('② 報名欄位準備'!$H$22:$H$28&gt;=A7)*('② 報名欄位準備'!$G$22:$G$28&lt;&gt;"")*('② 報名欄位準備'!$H$22:$H$28&lt;&gt;""))&gt;0,1,0)</f>
        <v>0</v>
      </c>
    </row>
    <row r="8" customFormat="false" ht="15" hidden="false" customHeight="false" outlineLevel="0" collapsed="false">
      <c r="A8" s="24" t="n">
        <f aca="false">EDATE(A7,1)</f>
        <v>42675</v>
      </c>
      <c r="B8" s="23" t="n">
        <f aca="false">IF(SUMPRODUCT(('② 報名欄位準備'!$G$22:$G$28&lt;=EOMONTH(A8,0))*('② 報名欄位準備'!$H$22:$H$28&gt;=A8)*('② 報名欄位準備'!$G$22:$G$28&lt;&gt;"")*('② 報名欄位準備'!$H$22:$H$28&lt;&gt;""))&gt;0,1,0)</f>
        <v>0</v>
      </c>
    </row>
    <row r="9" customFormat="false" ht="15" hidden="false" customHeight="false" outlineLevel="0" collapsed="false">
      <c r="A9" s="24" t="n">
        <f aca="false">EDATE(A8,1)</f>
        <v>42705</v>
      </c>
      <c r="B9" s="23" t="n">
        <f aca="false">IF(SUMPRODUCT(('② 報名欄位準備'!$G$22:$G$28&lt;=EOMONTH(A9,0))*('② 報名欄位準備'!$H$22:$H$28&gt;=A9)*('② 報名欄位準備'!$G$22:$G$28&lt;&gt;"")*('② 報名欄位準備'!$H$22:$H$28&lt;&gt;""))&gt;0,1,0)</f>
        <v>0</v>
      </c>
    </row>
    <row r="10" customFormat="false" ht="15" hidden="false" customHeight="false" outlineLevel="0" collapsed="false">
      <c r="A10" s="24" t="n">
        <f aca="false">EDATE(A9,1)</f>
        <v>42736</v>
      </c>
      <c r="B10" s="23" t="n">
        <f aca="false">IF(SUMPRODUCT(('② 報名欄位準備'!$G$22:$G$28&lt;=EOMONTH(A10,0))*('② 報名欄位準備'!$H$22:$H$28&gt;=A10)*('② 報名欄位準備'!$G$22:$G$28&lt;&gt;"")*('② 報名欄位準備'!$H$22:$H$28&lt;&gt;""))&gt;0,1,0)</f>
        <v>0</v>
      </c>
    </row>
    <row r="11" customFormat="false" ht="15" hidden="false" customHeight="false" outlineLevel="0" collapsed="false">
      <c r="A11" s="24" t="n">
        <f aca="false">EDATE(A10,1)</f>
        <v>42767</v>
      </c>
      <c r="B11" s="23" t="n">
        <f aca="false">IF(SUMPRODUCT(('② 報名欄位準備'!$G$22:$G$28&lt;=EOMONTH(A11,0))*('② 報名欄位準備'!$H$22:$H$28&gt;=A11)*('② 報名欄位準備'!$G$22:$G$28&lt;&gt;"")*('② 報名欄位準備'!$H$22:$H$28&lt;&gt;""))&gt;0,1,0)</f>
        <v>0</v>
      </c>
    </row>
    <row r="12" customFormat="false" ht="15" hidden="false" customHeight="false" outlineLevel="0" collapsed="false">
      <c r="A12" s="24" t="n">
        <f aca="false">EDATE(A11,1)</f>
        <v>42795</v>
      </c>
      <c r="B12" s="23" t="n">
        <f aca="false">IF(SUMPRODUCT(('② 報名欄位準備'!$G$22:$G$28&lt;=EOMONTH(A12,0))*('② 報名欄位準備'!$H$22:$H$28&gt;=A12)*('② 報名欄位準備'!$G$22:$G$28&lt;&gt;"")*('② 報名欄位準備'!$H$22:$H$28&lt;&gt;""))&gt;0,1,0)</f>
        <v>0</v>
      </c>
    </row>
    <row r="13" customFormat="false" ht="15" hidden="false" customHeight="false" outlineLevel="0" collapsed="false">
      <c r="A13" s="24" t="n">
        <f aca="false">EDATE(A12,1)</f>
        <v>42826</v>
      </c>
      <c r="B13" s="23" t="n">
        <f aca="false">IF(SUMPRODUCT(('② 報名欄位準備'!$G$22:$G$28&lt;=EOMONTH(A13,0))*('② 報名欄位準備'!$H$22:$H$28&gt;=A13)*('② 報名欄位準備'!$G$22:$G$28&lt;&gt;"")*('② 報名欄位準備'!$H$22:$H$28&lt;&gt;""))&gt;0,1,0)</f>
        <v>0</v>
      </c>
    </row>
    <row r="14" customFormat="false" ht="15" hidden="false" customHeight="false" outlineLevel="0" collapsed="false">
      <c r="A14" s="24" t="n">
        <f aca="false">EDATE(A13,1)</f>
        <v>42856</v>
      </c>
      <c r="B14" s="23" t="n">
        <f aca="false">IF(SUMPRODUCT(('② 報名欄位準備'!$G$22:$G$28&lt;=EOMONTH(A14,0))*('② 報名欄位準備'!$H$22:$H$28&gt;=A14)*('② 報名欄位準備'!$G$22:$G$28&lt;&gt;"")*('② 報名欄位準備'!$H$22:$H$28&lt;&gt;""))&gt;0,1,0)</f>
        <v>0</v>
      </c>
    </row>
    <row r="15" customFormat="false" ht="15" hidden="false" customHeight="false" outlineLevel="0" collapsed="false">
      <c r="A15" s="24" t="n">
        <f aca="false">EDATE(A14,1)</f>
        <v>42887</v>
      </c>
      <c r="B15" s="23" t="n">
        <f aca="false">IF(SUMPRODUCT(('② 報名欄位準備'!$G$22:$G$28&lt;=EOMONTH(A15,0))*('② 報名欄位準備'!$H$22:$H$28&gt;=A15)*('② 報名欄位準備'!$G$22:$G$28&lt;&gt;"")*('② 報名欄位準備'!$H$22:$H$28&lt;&gt;""))&gt;0,1,0)</f>
        <v>0</v>
      </c>
    </row>
    <row r="16" customFormat="false" ht="15" hidden="false" customHeight="false" outlineLevel="0" collapsed="false">
      <c r="A16" s="24" t="n">
        <f aca="false">EDATE(A15,1)</f>
        <v>42917</v>
      </c>
      <c r="B16" s="23" t="n">
        <f aca="false">IF(SUMPRODUCT(('② 報名欄位準備'!$G$22:$G$28&lt;=EOMONTH(A16,0))*('② 報名欄位準備'!$H$22:$H$28&gt;=A16)*('② 報名欄位準備'!$G$22:$G$28&lt;&gt;"")*('② 報名欄位準備'!$H$22:$H$28&lt;&gt;""))&gt;0,1,0)</f>
        <v>0</v>
      </c>
    </row>
    <row r="17" customFormat="false" ht="15" hidden="false" customHeight="false" outlineLevel="0" collapsed="false">
      <c r="A17" s="24" t="n">
        <f aca="false">EDATE(A16,1)</f>
        <v>42948</v>
      </c>
      <c r="B17" s="23" t="n">
        <f aca="false">IF(SUMPRODUCT(('② 報名欄位準備'!$G$22:$G$28&lt;=EOMONTH(A17,0))*('② 報名欄位準備'!$H$22:$H$28&gt;=A17)*('② 報名欄位準備'!$G$22:$G$28&lt;&gt;"")*('② 報名欄位準備'!$H$22:$H$28&lt;&gt;""))&gt;0,1,0)</f>
        <v>0</v>
      </c>
    </row>
    <row r="18" customFormat="false" ht="15" hidden="false" customHeight="false" outlineLevel="0" collapsed="false">
      <c r="A18" s="24" t="n">
        <f aca="false">EDATE(A17,1)</f>
        <v>42979</v>
      </c>
      <c r="B18" s="23" t="n">
        <f aca="false">IF(SUMPRODUCT(('② 報名欄位準備'!$G$22:$G$28&lt;=EOMONTH(A18,0))*('② 報名欄位準備'!$H$22:$H$28&gt;=A18)*('② 報名欄位準備'!$G$22:$G$28&lt;&gt;"")*('② 報名欄位準備'!$H$22:$H$28&lt;&gt;""))&gt;0,1,0)</f>
        <v>0</v>
      </c>
    </row>
    <row r="19" customFormat="false" ht="15" hidden="false" customHeight="false" outlineLevel="0" collapsed="false">
      <c r="A19" s="24" t="n">
        <f aca="false">EDATE(A18,1)</f>
        <v>43009</v>
      </c>
      <c r="B19" s="23" t="n">
        <f aca="false">IF(SUMPRODUCT(('② 報名欄位準備'!$G$22:$G$28&lt;=EOMONTH(A19,0))*('② 報名欄位準備'!$H$22:$H$28&gt;=A19)*('② 報名欄位準備'!$G$22:$G$28&lt;&gt;"")*('② 報名欄位準備'!$H$22:$H$28&lt;&gt;""))&gt;0,1,0)</f>
        <v>0</v>
      </c>
    </row>
    <row r="20" customFormat="false" ht="15" hidden="false" customHeight="false" outlineLevel="0" collapsed="false">
      <c r="A20" s="24" t="n">
        <f aca="false">EDATE(A19,1)</f>
        <v>43040</v>
      </c>
      <c r="B20" s="23" t="n">
        <f aca="false">IF(SUMPRODUCT(('② 報名欄位準備'!$G$22:$G$28&lt;=EOMONTH(A20,0))*('② 報名欄位準備'!$H$22:$H$28&gt;=A20)*('② 報名欄位準備'!$G$22:$G$28&lt;&gt;"")*('② 報名欄位準備'!$H$22:$H$28&lt;&gt;""))&gt;0,1,0)</f>
        <v>0</v>
      </c>
    </row>
    <row r="21" customFormat="false" ht="15" hidden="false" customHeight="false" outlineLevel="0" collapsed="false">
      <c r="A21" s="24" t="n">
        <f aca="false">EDATE(A20,1)</f>
        <v>43070</v>
      </c>
      <c r="B21" s="23" t="n">
        <f aca="false">IF(SUMPRODUCT(('② 報名欄位準備'!$G$22:$G$28&lt;=EOMONTH(A21,0))*('② 報名欄位準備'!$H$22:$H$28&gt;=A21)*('② 報名欄位準備'!$G$22:$G$28&lt;&gt;"")*('② 報名欄位準備'!$H$22:$H$28&lt;&gt;""))&gt;0,1,0)</f>
        <v>0</v>
      </c>
    </row>
    <row r="22" customFormat="false" ht="15" hidden="false" customHeight="false" outlineLevel="0" collapsed="false">
      <c r="A22" s="24" t="n">
        <f aca="false">EDATE(A21,1)</f>
        <v>43101</v>
      </c>
      <c r="B22" s="23" t="n">
        <f aca="false">IF(SUMPRODUCT(('② 報名欄位準備'!$G$22:$G$28&lt;=EOMONTH(A22,0))*('② 報名欄位準備'!$H$22:$H$28&gt;=A22)*('② 報名欄位準備'!$G$22:$G$28&lt;&gt;"")*('② 報名欄位準備'!$H$22:$H$28&lt;&gt;""))&gt;0,1,0)</f>
        <v>0</v>
      </c>
    </row>
    <row r="23" customFormat="false" ht="15" hidden="false" customHeight="false" outlineLevel="0" collapsed="false">
      <c r="A23" s="24" t="n">
        <f aca="false">EDATE(A22,1)</f>
        <v>43132</v>
      </c>
      <c r="B23" s="23" t="n">
        <f aca="false">IF(SUMPRODUCT(('② 報名欄位準備'!$G$22:$G$28&lt;=EOMONTH(A23,0))*('② 報名欄位準備'!$H$22:$H$28&gt;=A23)*('② 報名欄位準備'!$G$22:$G$28&lt;&gt;"")*('② 報名欄位準備'!$H$22:$H$28&lt;&gt;""))&gt;0,1,0)</f>
        <v>0</v>
      </c>
    </row>
    <row r="24" customFormat="false" ht="15" hidden="false" customHeight="false" outlineLevel="0" collapsed="false">
      <c r="A24" s="24" t="n">
        <f aca="false">EDATE(A23,1)</f>
        <v>43160</v>
      </c>
      <c r="B24" s="23" t="n">
        <f aca="false">IF(SUMPRODUCT(('② 報名欄位準備'!$G$22:$G$28&lt;=EOMONTH(A24,0))*('② 報名欄位準備'!$H$22:$H$28&gt;=A24)*('② 報名欄位準備'!$G$22:$G$28&lt;&gt;"")*('② 報名欄位準備'!$H$22:$H$28&lt;&gt;""))&gt;0,1,0)</f>
        <v>0</v>
      </c>
    </row>
    <row r="25" customFormat="false" ht="15" hidden="false" customHeight="false" outlineLevel="0" collapsed="false">
      <c r="A25" s="24" t="n">
        <f aca="false">EDATE(A24,1)</f>
        <v>43191</v>
      </c>
      <c r="B25" s="23" t="n">
        <f aca="false">IF(SUMPRODUCT(('② 報名欄位準備'!$G$22:$G$28&lt;=EOMONTH(A25,0))*('② 報名欄位準備'!$H$22:$H$28&gt;=A25)*('② 報名欄位準備'!$G$22:$G$28&lt;&gt;"")*('② 報名欄位準備'!$H$22:$H$28&lt;&gt;""))&gt;0,1,0)</f>
        <v>0</v>
      </c>
    </row>
    <row r="26" customFormat="false" ht="15" hidden="false" customHeight="false" outlineLevel="0" collapsed="false">
      <c r="A26" s="24" t="n">
        <f aca="false">EDATE(A25,1)</f>
        <v>43221</v>
      </c>
      <c r="B26" s="23" t="n">
        <f aca="false">IF(SUMPRODUCT(('② 報名欄位準備'!$G$22:$G$28&lt;=EOMONTH(A26,0))*('② 報名欄位準備'!$H$22:$H$28&gt;=A26)*('② 報名欄位準備'!$G$22:$G$28&lt;&gt;"")*('② 報名欄位準備'!$H$22:$H$28&lt;&gt;""))&gt;0,1,0)</f>
        <v>0</v>
      </c>
    </row>
    <row r="27" customFormat="false" ht="15" hidden="false" customHeight="false" outlineLevel="0" collapsed="false">
      <c r="A27" s="24" t="n">
        <f aca="false">EDATE(A26,1)</f>
        <v>43252</v>
      </c>
      <c r="B27" s="23" t="n">
        <f aca="false">IF(SUMPRODUCT(('② 報名欄位準備'!$G$22:$G$28&lt;=EOMONTH(A27,0))*('② 報名欄位準備'!$H$22:$H$28&gt;=A27)*('② 報名欄位準備'!$G$22:$G$28&lt;&gt;"")*('② 報名欄位準備'!$H$22:$H$28&lt;&gt;""))&gt;0,1,0)</f>
        <v>0</v>
      </c>
    </row>
    <row r="28" customFormat="false" ht="15" hidden="false" customHeight="false" outlineLevel="0" collapsed="false">
      <c r="A28" s="24" t="n">
        <f aca="false">EDATE(A27,1)</f>
        <v>43282</v>
      </c>
      <c r="B28" s="23" t="n">
        <f aca="false">IF(SUMPRODUCT(('② 報名欄位準備'!$G$22:$G$28&lt;=EOMONTH(A28,0))*('② 報名欄位準備'!$H$22:$H$28&gt;=A28)*('② 報名欄位準備'!$G$22:$G$28&lt;&gt;"")*('② 報名欄位準備'!$H$22:$H$28&lt;&gt;""))&gt;0,1,0)</f>
        <v>0</v>
      </c>
    </row>
    <row r="29" customFormat="false" ht="15" hidden="false" customHeight="false" outlineLevel="0" collapsed="false">
      <c r="A29" s="24" t="n">
        <f aca="false">EDATE(A28,1)</f>
        <v>43313</v>
      </c>
      <c r="B29" s="23" t="n">
        <f aca="false">IF(SUMPRODUCT(('② 報名欄位準備'!$G$22:$G$28&lt;=EOMONTH(A29,0))*('② 報名欄位準備'!$H$22:$H$28&gt;=A29)*('② 報名欄位準備'!$G$22:$G$28&lt;&gt;"")*('② 報名欄位準備'!$H$22:$H$28&lt;&gt;""))&gt;0,1,0)</f>
        <v>0</v>
      </c>
    </row>
    <row r="30" customFormat="false" ht="15" hidden="false" customHeight="false" outlineLevel="0" collapsed="false">
      <c r="A30" s="24" t="n">
        <f aca="false">EDATE(A29,1)</f>
        <v>43344</v>
      </c>
      <c r="B30" s="23" t="n">
        <f aca="false">IF(SUMPRODUCT(('② 報名欄位準備'!$G$22:$G$28&lt;=EOMONTH(A30,0))*('② 報名欄位準備'!$H$22:$H$28&gt;=A30)*('② 報名欄位準備'!$G$22:$G$28&lt;&gt;"")*('② 報名欄位準備'!$H$22:$H$28&lt;&gt;""))&gt;0,1,0)</f>
        <v>0</v>
      </c>
    </row>
    <row r="31" customFormat="false" ht="15" hidden="false" customHeight="false" outlineLevel="0" collapsed="false">
      <c r="A31" s="24" t="n">
        <f aca="false">EDATE(A30,1)</f>
        <v>43374</v>
      </c>
      <c r="B31" s="23" t="n">
        <f aca="false">IF(SUMPRODUCT(('② 報名欄位準備'!$G$22:$G$28&lt;=EOMONTH(A31,0))*('② 報名欄位準備'!$H$22:$H$28&gt;=A31)*('② 報名欄位準備'!$G$22:$G$28&lt;&gt;"")*('② 報名欄位準備'!$H$22:$H$28&lt;&gt;""))&gt;0,1,0)</f>
        <v>0</v>
      </c>
    </row>
    <row r="32" customFormat="false" ht="15" hidden="false" customHeight="false" outlineLevel="0" collapsed="false">
      <c r="A32" s="24" t="n">
        <f aca="false">EDATE(A31,1)</f>
        <v>43405</v>
      </c>
      <c r="B32" s="23" t="n">
        <f aca="false">IF(SUMPRODUCT(('② 報名欄位準備'!$G$22:$G$28&lt;=EOMONTH(A32,0))*('② 報名欄位準備'!$H$22:$H$28&gt;=A32)*('② 報名欄位準備'!$G$22:$G$28&lt;&gt;"")*('② 報名欄位準備'!$H$22:$H$28&lt;&gt;""))&gt;0,1,0)</f>
        <v>0</v>
      </c>
    </row>
    <row r="33" customFormat="false" ht="15" hidden="false" customHeight="false" outlineLevel="0" collapsed="false">
      <c r="A33" s="24" t="n">
        <f aca="false">EDATE(A32,1)</f>
        <v>43435</v>
      </c>
      <c r="B33" s="23" t="n">
        <f aca="false">IF(SUMPRODUCT(('② 報名欄位準備'!$G$22:$G$28&lt;=EOMONTH(A33,0))*('② 報名欄位準備'!$H$22:$H$28&gt;=A33)*('② 報名欄位準備'!$G$22:$G$28&lt;&gt;"")*('② 報名欄位準備'!$H$22:$H$28&lt;&gt;""))&gt;0,1,0)</f>
        <v>0</v>
      </c>
    </row>
    <row r="34" customFormat="false" ht="15" hidden="false" customHeight="false" outlineLevel="0" collapsed="false">
      <c r="A34" s="24" t="n">
        <f aca="false">EDATE(A33,1)</f>
        <v>43466</v>
      </c>
      <c r="B34" s="23" t="n">
        <f aca="false">IF(SUMPRODUCT(('② 報名欄位準備'!$G$22:$G$28&lt;=EOMONTH(A34,0))*('② 報名欄位準備'!$H$22:$H$28&gt;=A34)*('② 報名欄位準備'!$G$22:$G$28&lt;&gt;"")*('② 報名欄位準備'!$H$22:$H$28&lt;&gt;""))&gt;0,1,0)</f>
        <v>0</v>
      </c>
    </row>
    <row r="35" customFormat="false" ht="15" hidden="false" customHeight="false" outlineLevel="0" collapsed="false">
      <c r="A35" s="24" t="n">
        <f aca="false">EDATE(A34,1)</f>
        <v>43497</v>
      </c>
      <c r="B35" s="23" t="n">
        <f aca="false">IF(SUMPRODUCT(('② 報名欄位準備'!$G$22:$G$28&lt;=EOMONTH(A35,0))*('② 報名欄位準備'!$H$22:$H$28&gt;=A35)*('② 報名欄位準備'!$G$22:$G$28&lt;&gt;"")*('② 報名欄位準備'!$H$22:$H$28&lt;&gt;""))&gt;0,1,0)</f>
        <v>0</v>
      </c>
    </row>
    <row r="36" customFormat="false" ht="15" hidden="false" customHeight="false" outlineLevel="0" collapsed="false">
      <c r="A36" s="24" t="n">
        <f aca="false">EDATE(A35,1)</f>
        <v>43525</v>
      </c>
      <c r="B36" s="23" t="n">
        <f aca="false">IF(SUMPRODUCT(('② 報名欄位準備'!$G$22:$G$28&lt;=EOMONTH(A36,0))*('② 報名欄位準備'!$H$22:$H$28&gt;=A36)*('② 報名欄位準備'!$G$22:$G$28&lt;&gt;"")*('② 報名欄位準備'!$H$22:$H$28&lt;&gt;""))&gt;0,1,0)</f>
        <v>0</v>
      </c>
    </row>
    <row r="37" customFormat="false" ht="15" hidden="false" customHeight="false" outlineLevel="0" collapsed="false">
      <c r="A37" s="24" t="n">
        <f aca="false">EDATE(A36,1)</f>
        <v>43556</v>
      </c>
      <c r="B37" s="23" t="n">
        <f aca="false">IF(SUMPRODUCT(('② 報名欄位準備'!$G$22:$G$28&lt;=EOMONTH(A37,0))*('② 報名欄位準備'!$H$22:$H$28&gt;=A37)*('② 報名欄位準備'!$G$22:$G$28&lt;&gt;"")*('② 報名欄位準備'!$H$22:$H$28&lt;&gt;""))&gt;0,1,0)</f>
        <v>0</v>
      </c>
    </row>
    <row r="38" customFormat="false" ht="15" hidden="false" customHeight="false" outlineLevel="0" collapsed="false">
      <c r="A38" s="24" t="n">
        <f aca="false">EDATE(A37,1)</f>
        <v>43586</v>
      </c>
      <c r="B38" s="23" t="n">
        <f aca="false">IF(SUMPRODUCT(('② 報名欄位準備'!$G$22:$G$28&lt;=EOMONTH(A38,0))*('② 報名欄位準備'!$H$22:$H$28&gt;=A38)*('② 報名欄位準備'!$G$22:$G$28&lt;&gt;"")*('② 報名欄位準備'!$H$22:$H$28&lt;&gt;""))&gt;0,1,0)</f>
        <v>0</v>
      </c>
    </row>
    <row r="39" customFormat="false" ht="15" hidden="false" customHeight="false" outlineLevel="0" collapsed="false">
      <c r="A39" s="24" t="n">
        <f aca="false">EDATE(A38,1)</f>
        <v>43617</v>
      </c>
      <c r="B39" s="23" t="n">
        <f aca="false">IF(SUMPRODUCT(('② 報名欄位準備'!$G$22:$G$28&lt;=EOMONTH(A39,0))*('② 報名欄位準備'!$H$22:$H$28&gt;=A39)*('② 報名欄位準備'!$G$22:$G$28&lt;&gt;"")*('② 報名欄位準備'!$H$22:$H$28&lt;&gt;""))&gt;0,1,0)</f>
        <v>0</v>
      </c>
    </row>
    <row r="40" customFormat="false" ht="15" hidden="false" customHeight="false" outlineLevel="0" collapsed="false">
      <c r="A40" s="24" t="n">
        <f aca="false">EDATE(A39,1)</f>
        <v>43647</v>
      </c>
      <c r="B40" s="23" t="n">
        <f aca="false">IF(SUMPRODUCT(('② 報名欄位準備'!$G$22:$G$28&lt;=EOMONTH(A40,0))*('② 報名欄位準備'!$H$22:$H$28&gt;=A40)*('② 報名欄位準備'!$G$22:$G$28&lt;&gt;"")*('② 報名欄位準備'!$H$22:$H$28&lt;&gt;""))&gt;0,1,0)</f>
        <v>0</v>
      </c>
    </row>
    <row r="41" customFormat="false" ht="15" hidden="false" customHeight="false" outlineLevel="0" collapsed="false">
      <c r="A41" s="24" t="n">
        <f aca="false">EDATE(A40,1)</f>
        <v>43678</v>
      </c>
      <c r="B41" s="23" t="n">
        <f aca="false">IF(SUMPRODUCT(('② 報名欄位準備'!$G$22:$G$28&lt;=EOMONTH(A41,0))*('② 報名欄位準備'!$H$22:$H$28&gt;=A41)*('② 報名欄位準備'!$G$22:$G$28&lt;&gt;"")*('② 報名欄位準備'!$H$22:$H$28&lt;&gt;""))&gt;0,1,0)</f>
        <v>0</v>
      </c>
    </row>
    <row r="42" customFormat="false" ht="15" hidden="false" customHeight="false" outlineLevel="0" collapsed="false">
      <c r="A42" s="24" t="n">
        <f aca="false">EDATE(A41,1)</f>
        <v>43709</v>
      </c>
      <c r="B42" s="23" t="n">
        <f aca="false">IF(SUMPRODUCT(('② 報名欄位準備'!$G$22:$G$28&lt;=EOMONTH(A42,0))*('② 報名欄位準備'!$H$22:$H$28&gt;=A42)*('② 報名欄位準備'!$G$22:$G$28&lt;&gt;"")*('② 報名欄位準備'!$H$22:$H$28&lt;&gt;""))&gt;0,1,0)</f>
        <v>0</v>
      </c>
    </row>
    <row r="43" customFormat="false" ht="15" hidden="false" customHeight="false" outlineLevel="0" collapsed="false">
      <c r="A43" s="24" t="n">
        <f aca="false">EDATE(A42,1)</f>
        <v>43739</v>
      </c>
      <c r="B43" s="23" t="n">
        <f aca="false">IF(SUMPRODUCT(('② 報名欄位準備'!$G$22:$G$28&lt;=EOMONTH(A43,0))*('② 報名欄位準備'!$H$22:$H$28&gt;=A43)*('② 報名欄位準備'!$G$22:$G$28&lt;&gt;"")*('② 報名欄位準備'!$H$22:$H$28&lt;&gt;""))&gt;0,1,0)</f>
        <v>0</v>
      </c>
    </row>
    <row r="44" customFormat="false" ht="15" hidden="false" customHeight="false" outlineLevel="0" collapsed="false">
      <c r="A44" s="24" t="n">
        <f aca="false">EDATE(A43,1)</f>
        <v>43770</v>
      </c>
      <c r="B44" s="23" t="n">
        <f aca="false">IF(SUMPRODUCT(('② 報名欄位準備'!$G$22:$G$28&lt;=EOMONTH(A44,0))*('② 報名欄位準備'!$H$22:$H$28&gt;=A44)*('② 報名欄位準備'!$G$22:$G$28&lt;&gt;"")*('② 報名欄位準備'!$H$22:$H$28&lt;&gt;""))&gt;0,1,0)</f>
        <v>0</v>
      </c>
    </row>
    <row r="45" customFormat="false" ht="15" hidden="false" customHeight="false" outlineLevel="0" collapsed="false">
      <c r="A45" s="24" t="n">
        <f aca="false">EDATE(A44,1)</f>
        <v>43800</v>
      </c>
      <c r="B45" s="23" t="n">
        <f aca="false">IF(SUMPRODUCT(('② 報名欄位準備'!$G$22:$G$28&lt;=EOMONTH(A45,0))*('② 報名欄位準備'!$H$22:$H$28&gt;=A45)*('② 報名欄位準備'!$G$22:$G$28&lt;&gt;"")*('② 報名欄位準備'!$H$22:$H$28&lt;&gt;""))&gt;0,1,0)</f>
        <v>0</v>
      </c>
    </row>
    <row r="46" customFormat="false" ht="15" hidden="false" customHeight="false" outlineLevel="0" collapsed="false">
      <c r="A46" s="24" t="n">
        <f aca="false">EDATE(A45,1)</f>
        <v>43831</v>
      </c>
      <c r="B46" s="23" t="n">
        <f aca="false">IF(SUMPRODUCT(('② 報名欄位準備'!$G$22:$G$28&lt;=EOMONTH(A46,0))*('② 報名欄位準備'!$H$22:$H$28&gt;=A46)*('② 報名欄位準備'!$G$22:$G$28&lt;&gt;"")*('② 報名欄位準備'!$H$22:$H$28&lt;&gt;""))&gt;0,1,0)</f>
        <v>0</v>
      </c>
    </row>
    <row r="47" customFormat="false" ht="15" hidden="false" customHeight="false" outlineLevel="0" collapsed="false">
      <c r="A47" s="24" t="n">
        <f aca="false">EDATE(A46,1)</f>
        <v>43862</v>
      </c>
      <c r="B47" s="23" t="n">
        <f aca="false">IF(SUMPRODUCT(('② 報名欄位準備'!$G$22:$G$28&lt;=EOMONTH(A47,0))*('② 報名欄位準備'!$H$22:$H$28&gt;=A47)*('② 報名欄位準備'!$G$22:$G$28&lt;&gt;"")*('② 報名欄位準備'!$H$22:$H$28&lt;&gt;""))&gt;0,1,0)</f>
        <v>0</v>
      </c>
    </row>
    <row r="48" customFormat="false" ht="15" hidden="false" customHeight="false" outlineLevel="0" collapsed="false">
      <c r="A48" s="24" t="n">
        <f aca="false">EDATE(A47,1)</f>
        <v>43891</v>
      </c>
      <c r="B48" s="23" t="n">
        <f aca="false">IF(SUMPRODUCT(('② 報名欄位準備'!$G$22:$G$28&lt;=EOMONTH(A48,0))*('② 報名欄位準備'!$H$22:$H$28&gt;=A48)*('② 報名欄位準備'!$G$22:$G$28&lt;&gt;"")*('② 報名欄位準備'!$H$22:$H$28&lt;&gt;""))&gt;0,1,0)</f>
        <v>0</v>
      </c>
    </row>
    <row r="49" customFormat="false" ht="15" hidden="false" customHeight="false" outlineLevel="0" collapsed="false">
      <c r="A49" s="24" t="n">
        <f aca="false">EDATE(A48,1)</f>
        <v>43922</v>
      </c>
      <c r="B49" s="23" t="n">
        <f aca="false">IF(SUMPRODUCT(('② 報名欄位準備'!$G$22:$G$28&lt;=EOMONTH(A49,0))*('② 報名欄位準備'!$H$22:$H$28&gt;=A49)*('② 報名欄位準備'!$G$22:$G$28&lt;&gt;"")*('② 報名欄位準備'!$H$22:$H$28&lt;&gt;""))&gt;0,1,0)</f>
        <v>0</v>
      </c>
    </row>
    <row r="50" customFormat="false" ht="15" hidden="false" customHeight="false" outlineLevel="0" collapsed="false">
      <c r="A50" s="24" t="n">
        <f aca="false">EDATE(A49,1)</f>
        <v>43952</v>
      </c>
      <c r="B50" s="23" t="n">
        <f aca="false">IF(SUMPRODUCT(('② 報名欄位準備'!$G$22:$G$28&lt;=EOMONTH(A50,0))*('② 報名欄位準備'!$H$22:$H$28&gt;=A50)*('② 報名欄位準備'!$G$22:$G$28&lt;&gt;"")*('② 報名欄位準備'!$H$22:$H$28&lt;&gt;""))&gt;0,1,0)</f>
        <v>0</v>
      </c>
    </row>
    <row r="51" customFormat="false" ht="15" hidden="false" customHeight="false" outlineLevel="0" collapsed="false">
      <c r="A51" s="24" t="n">
        <f aca="false">EDATE(A50,1)</f>
        <v>43983</v>
      </c>
      <c r="B51" s="23" t="n">
        <f aca="false">IF(SUMPRODUCT(('② 報名欄位準備'!$G$22:$G$28&lt;=EOMONTH(A51,0))*('② 報名欄位準備'!$H$22:$H$28&gt;=A51)*('② 報名欄位準備'!$G$22:$G$28&lt;&gt;"")*('② 報名欄位準備'!$H$22:$H$28&lt;&gt;""))&gt;0,1,0)</f>
        <v>0</v>
      </c>
    </row>
    <row r="52" customFormat="false" ht="15" hidden="false" customHeight="false" outlineLevel="0" collapsed="false">
      <c r="A52" s="24" t="n">
        <f aca="false">EDATE(A51,1)</f>
        <v>44013</v>
      </c>
      <c r="B52" s="23" t="n">
        <f aca="false">IF(SUMPRODUCT(('② 報名欄位準備'!$G$22:$G$28&lt;=EOMONTH(A52,0))*('② 報名欄位準備'!$H$22:$H$28&gt;=A52)*('② 報名欄位準備'!$G$22:$G$28&lt;&gt;"")*('② 報名欄位準備'!$H$22:$H$28&lt;&gt;""))&gt;0,1,0)</f>
        <v>0</v>
      </c>
    </row>
    <row r="53" customFormat="false" ht="15" hidden="false" customHeight="false" outlineLevel="0" collapsed="false">
      <c r="A53" s="24" t="n">
        <f aca="false">EDATE(A52,1)</f>
        <v>44044</v>
      </c>
      <c r="B53" s="23" t="n">
        <f aca="false">IF(SUMPRODUCT(('② 報名欄位準備'!$G$22:$G$28&lt;=EOMONTH(A53,0))*('② 報名欄位準備'!$H$22:$H$28&gt;=A53)*('② 報名欄位準備'!$G$22:$G$28&lt;&gt;"")*('② 報名欄位準備'!$H$22:$H$28&lt;&gt;""))&gt;0,1,0)</f>
        <v>0</v>
      </c>
    </row>
    <row r="54" customFormat="false" ht="15" hidden="false" customHeight="false" outlineLevel="0" collapsed="false">
      <c r="A54" s="24" t="n">
        <f aca="false">EDATE(A53,1)</f>
        <v>44075</v>
      </c>
      <c r="B54" s="23" t="n">
        <f aca="false">IF(SUMPRODUCT(('② 報名欄位準備'!$G$22:$G$28&lt;=EOMONTH(A54,0))*('② 報名欄位準備'!$H$22:$H$28&gt;=A54)*('② 報名欄位準備'!$G$22:$G$28&lt;&gt;"")*('② 報名欄位準備'!$H$22:$H$28&lt;&gt;""))&gt;0,1,0)</f>
        <v>0</v>
      </c>
    </row>
    <row r="55" customFormat="false" ht="15" hidden="false" customHeight="false" outlineLevel="0" collapsed="false">
      <c r="A55" s="24" t="n">
        <f aca="false">EDATE(A54,1)</f>
        <v>44105</v>
      </c>
      <c r="B55" s="23" t="n">
        <f aca="false">IF(SUMPRODUCT(('② 報名欄位準備'!$G$22:$G$28&lt;=EOMONTH(A55,0))*('② 報名欄位準備'!$H$22:$H$28&gt;=A55)*('② 報名欄位準備'!$G$22:$G$28&lt;&gt;"")*('② 報名欄位準備'!$H$22:$H$28&lt;&gt;""))&gt;0,1,0)</f>
        <v>0</v>
      </c>
    </row>
    <row r="56" customFormat="false" ht="15" hidden="false" customHeight="false" outlineLevel="0" collapsed="false">
      <c r="A56" s="24" t="n">
        <f aca="false">EDATE(A55,1)</f>
        <v>44136</v>
      </c>
      <c r="B56" s="23" t="n">
        <f aca="false">IF(SUMPRODUCT(('② 報名欄位準備'!$G$22:$G$28&lt;=EOMONTH(A56,0))*('② 報名欄位準備'!$H$22:$H$28&gt;=A56)*('② 報名欄位準備'!$G$22:$G$28&lt;&gt;"")*('② 報名欄位準備'!$H$22:$H$28&lt;&gt;""))&gt;0,1,0)</f>
        <v>0</v>
      </c>
    </row>
    <row r="57" customFormat="false" ht="15" hidden="false" customHeight="false" outlineLevel="0" collapsed="false">
      <c r="A57" s="24" t="n">
        <f aca="false">EDATE(A56,1)</f>
        <v>44166</v>
      </c>
      <c r="B57" s="23" t="n">
        <f aca="false">IF(SUMPRODUCT(('② 報名欄位準備'!$G$22:$G$28&lt;=EOMONTH(A57,0))*('② 報名欄位準備'!$H$22:$H$28&gt;=A57)*('② 報名欄位準備'!$G$22:$G$28&lt;&gt;"")*('② 報名欄位準備'!$H$22:$H$28&lt;&gt;""))&gt;0,1,0)</f>
        <v>0</v>
      </c>
    </row>
    <row r="58" customFormat="false" ht="15" hidden="false" customHeight="false" outlineLevel="0" collapsed="false">
      <c r="A58" s="24" t="n">
        <f aca="false">EDATE(A57,1)</f>
        <v>44197</v>
      </c>
      <c r="B58" s="23" t="n">
        <f aca="false">IF(SUMPRODUCT(('② 報名欄位準備'!$G$22:$G$28&lt;=EOMONTH(A58,0))*('② 報名欄位準備'!$H$22:$H$28&gt;=A58)*('② 報名欄位準備'!$G$22:$G$28&lt;&gt;"")*('② 報名欄位準備'!$H$22:$H$28&lt;&gt;""))&gt;0,1,0)</f>
        <v>0</v>
      </c>
    </row>
    <row r="59" customFormat="false" ht="15" hidden="false" customHeight="false" outlineLevel="0" collapsed="false">
      <c r="A59" s="24" t="n">
        <f aca="false">EDATE(A58,1)</f>
        <v>44228</v>
      </c>
      <c r="B59" s="23" t="n">
        <f aca="false">IF(SUMPRODUCT(('② 報名欄位準備'!$G$22:$G$28&lt;=EOMONTH(A59,0))*('② 報名欄位準備'!$H$22:$H$28&gt;=A59)*('② 報名欄位準備'!$G$22:$G$28&lt;&gt;"")*('② 報名欄位準備'!$H$22:$H$28&lt;&gt;""))&gt;0,1,0)</f>
        <v>0</v>
      </c>
    </row>
    <row r="60" customFormat="false" ht="15" hidden="false" customHeight="false" outlineLevel="0" collapsed="false">
      <c r="A60" s="24" t="n">
        <f aca="false">EDATE(A59,1)</f>
        <v>44256</v>
      </c>
      <c r="B60" s="23" t="n">
        <f aca="false">IF(SUMPRODUCT(('② 報名欄位準備'!$G$22:$G$28&lt;=EOMONTH(A60,0))*('② 報名欄位準備'!$H$22:$H$28&gt;=A60)*('② 報名欄位準備'!$G$22:$G$28&lt;&gt;"")*('② 報名欄位準備'!$H$22:$H$28&lt;&gt;""))&gt;0,1,0)</f>
        <v>0</v>
      </c>
    </row>
    <row r="61" customFormat="false" ht="15" hidden="false" customHeight="false" outlineLevel="0" collapsed="false">
      <c r="A61" s="24" t="n">
        <f aca="false">EDATE(A60,1)</f>
        <v>44287</v>
      </c>
      <c r="B61" s="23" t="n">
        <f aca="false">IF(SUMPRODUCT(('② 報名欄位準備'!$G$22:$G$28&lt;=EOMONTH(A61,0))*('② 報名欄位準備'!$H$22:$H$28&gt;=A61)*('② 報名欄位準備'!$G$22:$G$28&lt;&gt;"")*('② 報名欄位準備'!$H$22:$H$28&lt;&gt;""))&gt;0,1,0)</f>
        <v>0</v>
      </c>
    </row>
    <row r="62" customFormat="false" ht="15" hidden="false" customHeight="false" outlineLevel="0" collapsed="false">
      <c r="A62" s="24" t="n">
        <f aca="false">EDATE(A61,1)</f>
        <v>44317</v>
      </c>
      <c r="B62" s="23" t="n">
        <f aca="false">IF(SUMPRODUCT(('② 報名欄位準備'!$G$22:$G$28&lt;=EOMONTH(A62,0))*('② 報名欄位準備'!$H$22:$H$28&gt;=A62)*('② 報名欄位準備'!$G$22:$G$28&lt;&gt;"")*('② 報名欄位準備'!$H$22:$H$28&lt;&gt;""))&gt;0,1,0)</f>
        <v>0</v>
      </c>
    </row>
    <row r="63" customFormat="false" ht="15" hidden="false" customHeight="false" outlineLevel="0" collapsed="false">
      <c r="A63" s="24" t="n">
        <f aca="false">EDATE(A62,1)</f>
        <v>44348</v>
      </c>
      <c r="B63" s="23" t="n">
        <f aca="false">IF(SUMPRODUCT(('② 報名欄位準備'!$G$22:$G$28&lt;=EOMONTH(A63,0))*('② 報名欄位準備'!$H$22:$H$28&gt;=A63)*('② 報名欄位準備'!$G$22:$G$28&lt;&gt;"")*('② 報名欄位準備'!$H$22:$H$28&lt;&gt;""))&gt;0,1,0)</f>
        <v>0</v>
      </c>
    </row>
    <row r="64" customFormat="false" ht="15" hidden="false" customHeight="false" outlineLevel="0" collapsed="false">
      <c r="A64" s="24" t="n">
        <f aca="false">EDATE(A63,1)</f>
        <v>44378</v>
      </c>
      <c r="B64" s="23" t="n">
        <f aca="false">IF(SUMPRODUCT(('② 報名欄位準備'!$G$22:$G$28&lt;=EOMONTH(A64,0))*('② 報名欄位準備'!$H$22:$H$28&gt;=A64)*('② 報名欄位準備'!$G$22:$G$28&lt;&gt;"")*('② 報名欄位準備'!$H$22:$H$28&lt;&gt;""))&gt;0,1,0)</f>
        <v>0</v>
      </c>
    </row>
    <row r="65" customFormat="false" ht="15" hidden="false" customHeight="false" outlineLevel="0" collapsed="false">
      <c r="A65" s="24" t="n">
        <f aca="false">EDATE(A64,1)</f>
        <v>44409</v>
      </c>
      <c r="B65" s="23" t="n">
        <f aca="false">IF(SUMPRODUCT(('② 報名欄位準備'!$G$22:$G$28&lt;=EOMONTH(A65,0))*('② 報名欄位準備'!$H$22:$H$28&gt;=A65)*('② 報名欄位準備'!$G$22:$G$28&lt;&gt;"")*('② 報名欄位準備'!$H$22:$H$28&lt;&gt;""))&gt;0,1,0)</f>
        <v>0</v>
      </c>
    </row>
    <row r="66" customFormat="false" ht="15" hidden="false" customHeight="false" outlineLevel="0" collapsed="false">
      <c r="A66" s="24" t="n">
        <f aca="false">EDATE(A65,1)</f>
        <v>44440</v>
      </c>
      <c r="B66" s="23" t="n">
        <f aca="false">IF(SUMPRODUCT(('② 報名欄位準備'!$G$22:$G$28&lt;=EOMONTH(A66,0))*('② 報名欄位準備'!$H$22:$H$28&gt;=A66)*('② 報名欄位準備'!$G$22:$G$28&lt;&gt;"")*('② 報名欄位準備'!$H$22:$H$28&lt;&gt;""))&gt;0,1,0)</f>
        <v>0</v>
      </c>
    </row>
    <row r="67" customFormat="false" ht="15" hidden="false" customHeight="false" outlineLevel="0" collapsed="false">
      <c r="A67" s="24" t="n">
        <f aca="false">EDATE(A66,1)</f>
        <v>44470</v>
      </c>
      <c r="B67" s="23" t="n">
        <f aca="false">IF(SUMPRODUCT(('② 報名欄位準備'!$G$22:$G$28&lt;=EOMONTH(A67,0))*('② 報名欄位準備'!$H$22:$H$28&gt;=A67)*('② 報名欄位準備'!$G$22:$G$28&lt;&gt;"")*('② 報名欄位準備'!$H$22:$H$28&lt;&gt;""))&gt;0,1,0)</f>
        <v>0</v>
      </c>
    </row>
    <row r="68" customFormat="false" ht="15" hidden="false" customHeight="false" outlineLevel="0" collapsed="false">
      <c r="A68" s="24" t="n">
        <f aca="false">EDATE(A67,1)</f>
        <v>44501</v>
      </c>
      <c r="B68" s="23" t="n">
        <f aca="false">IF(SUMPRODUCT(('② 報名欄位準備'!$G$22:$G$28&lt;=EOMONTH(A68,0))*('② 報名欄位準備'!$H$22:$H$28&gt;=A68)*('② 報名欄位準備'!$G$22:$G$28&lt;&gt;"")*('② 報名欄位準備'!$H$22:$H$28&lt;&gt;""))&gt;0,1,0)</f>
        <v>0</v>
      </c>
    </row>
    <row r="69" customFormat="false" ht="15" hidden="false" customHeight="false" outlineLevel="0" collapsed="false">
      <c r="A69" s="24" t="n">
        <f aca="false">EDATE(A68,1)</f>
        <v>44531</v>
      </c>
      <c r="B69" s="23" t="n">
        <f aca="false">IF(SUMPRODUCT(('② 報名欄位準備'!$G$22:$G$28&lt;=EOMONTH(A69,0))*('② 報名欄位準備'!$H$22:$H$28&gt;=A69)*('② 報名欄位準備'!$G$22:$G$28&lt;&gt;"")*('② 報名欄位準備'!$H$22:$H$28&lt;&gt;""))&gt;0,1,0)</f>
        <v>0</v>
      </c>
    </row>
    <row r="70" customFormat="false" ht="15" hidden="false" customHeight="false" outlineLevel="0" collapsed="false">
      <c r="A70" s="24" t="n">
        <f aca="false">EDATE(A69,1)</f>
        <v>44562</v>
      </c>
      <c r="B70" s="23" t="n">
        <f aca="false">IF(SUMPRODUCT(('② 報名欄位準備'!$G$22:$G$28&lt;=EOMONTH(A70,0))*('② 報名欄位準備'!$H$22:$H$28&gt;=A70)*('② 報名欄位準備'!$G$22:$G$28&lt;&gt;"")*('② 報名欄位準備'!$H$22:$H$28&lt;&gt;""))&gt;0,1,0)</f>
        <v>0</v>
      </c>
    </row>
    <row r="71" customFormat="false" ht="15" hidden="false" customHeight="false" outlineLevel="0" collapsed="false">
      <c r="A71" s="24" t="n">
        <f aca="false">EDATE(A70,1)</f>
        <v>44593</v>
      </c>
      <c r="B71" s="23" t="n">
        <f aca="false">IF(SUMPRODUCT(('② 報名欄位準備'!$G$22:$G$28&lt;=EOMONTH(A71,0))*('② 報名欄位準備'!$H$22:$H$28&gt;=A71)*('② 報名欄位準備'!$G$22:$G$28&lt;&gt;"")*('② 報名欄位準備'!$H$22:$H$28&lt;&gt;""))&gt;0,1,0)</f>
        <v>0</v>
      </c>
    </row>
    <row r="72" customFormat="false" ht="15" hidden="false" customHeight="false" outlineLevel="0" collapsed="false">
      <c r="A72" s="24" t="n">
        <f aca="false">EDATE(A71,1)</f>
        <v>44621</v>
      </c>
      <c r="B72" s="23" t="n">
        <f aca="false">IF(SUMPRODUCT(('② 報名欄位準備'!$G$22:$G$28&lt;=EOMONTH(A72,0))*('② 報名欄位準備'!$H$22:$H$28&gt;=A72)*('② 報名欄位準備'!$G$22:$G$28&lt;&gt;"")*('② 報名欄位準備'!$H$22:$H$28&lt;&gt;""))&gt;0,1,0)</f>
        <v>1</v>
      </c>
    </row>
    <row r="73" customFormat="false" ht="15" hidden="false" customHeight="false" outlineLevel="0" collapsed="false">
      <c r="A73" s="24" t="n">
        <f aca="false">EDATE(A72,1)</f>
        <v>44652</v>
      </c>
      <c r="B73" s="23" t="n">
        <f aca="false">IF(SUMPRODUCT(('② 報名欄位準備'!$G$22:$G$28&lt;=EOMONTH(A73,0))*('② 報名欄位準備'!$H$22:$H$28&gt;=A73)*('② 報名欄位準備'!$G$22:$G$28&lt;&gt;"")*('② 報名欄位準備'!$H$22:$H$28&lt;&gt;""))&gt;0,1,0)</f>
        <v>1</v>
      </c>
    </row>
    <row r="74" customFormat="false" ht="15" hidden="false" customHeight="false" outlineLevel="0" collapsed="false">
      <c r="A74" s="24" t="n">
        <f aca="false">EDATE(A73,1)</f>
        <v>44682</v>
      </c>
      <c r="B74" s="23" t="n">
        <f aca="false">IF(SUMPRODUCT(('② 報名欄位準備'!$G$22:$G$28&lt;=EOMONTH(A74,0))*('② 報名欄位準備'!$H$22:$H$28&gt;=A74)*('② 報名欄位準備'!$G$22:$G$28&lt;&gt;"")*('② 報名欄位準備'!$H$22:$H$28&lt;&gt;""))&gt;0,1,0)</f>
        <v>1</v>
      </c>
    </row>
    <row r="75" customFormat="false" ht="15" hidden="false" customHeight="false" outlineLevel="0" collapsed="false">
      <c r="A75" s="24" t="n">
        <f aca="false">EDATE(A74,1)</f>
        <v>44713</v>
      </c>
      <c r="B75" s="23" t="n">
        <f aca="false">IF(SUMPRODUCT(('② 報名欄位準備'!$G$22:$G$28&lt;=EOMONTH(A75,0))*('② 報名欄位準備'!$H$22:$H$28&gt;=A75)*('② 報名欄位準備'!$G$22:$G$28&lt;&gt;"")*('② 報名欄位準備'!$H$22:$H$28&lt;&gt;""))&gt;0,1,0)</f>
        <v>1</v>
      </c>
    </row>
    <row r="76" customFormat="false" ht="15" hidden="false" customHeight="false" outlineLevel="0" collapsed="false">
      <c r="A76" s="24" t="n">
        <f aca="false">EDATE(A75,1)</f>
        <v>44743</v>
      </c>
      <c r="B76" s="23" t="n">
        <f aca="false">IF(SUMPRODUCT(('② 報名欄位準備'!$G$22:$G$28&lt;=EOMONTH(A76,0))*('② 報名欄位準備'!$H$22:$H$28&gt;=A76)*('② 報名欄位準備'!$G$22:$G$28&lt;&gt;"")*('② 報名欄位準備'!$H$22:$H$28&lt;&gt;""))&gt;0,1,0)</f>
        <v>1</v>
      </c>
    </row>
    <row r="77" customFormat="false" ht="15" hidden="false" customHeight="false" outlineLevel="0" collapsed="false">
      <c r="A77" s="24" t="n">
        <f aca="false">EDATE(A76,1)</f>
        <v>44774</v>
      </c>
      <c r="B77" s="23" t="n">
        <f aca="false">IF(SUMPRODUCT(('② 報名欄位準備'!$G$22:$G$28&lt;=EOMONTH(A77,0))*('② 報名欄位準備'!$H$22:$H$28&gt;=A77)*('② 報名欄位準備'!$G$22:$G$28&lt;&gt;"")*('② 報名欄位準備'!$H$22:$H$28&lt;&gt;""))&gt;0,1,0)</f>
        <v>1</v>
      </c>
    </row>
    <row r="78" customFormat="false" ht="15" hidden="false" customHeight="false" outlineLevel="0" collapsed="false">
      <c r="A78" s="24" t="n">
        <f aca="false">EDATE(A77,1)</f>
        <v>44805</v>
      </c>
      <c r="B78" s="23" t="n">
        <f aca="false">IF(SUMPRODUCT(('② 報名欄位準備'!$G$22:$G$28&lt;=EOMONTH(A78,0))*('② 報名欄位準備'!$H$22:$H$28&gt;=A78)*('② 報名欄位準備'!$G$22:$G$28&lt;&gt;"")*('② 報名欄位準備'!$H$22:$H$28&lt;&gt;""))&gt;0,1,0)</f>
        <v>1</v>
      </c>
    </row>
    <row r="79" customFormat="false" ht="15" hidden="false" customHeight="false" outlineLevel="0" collapsed="false">
      <c r="A79" s="24" t="n">
        <f aca="false">EDATE(A78,1)</f>
        <v>44835</v>
      </c>
      <c r="B79" s="23" t="n">
        <f aca="false">IF(SUMPRODUCT(('② 報名欄位準備'!$G$22:$G$28&lt;=EOMONTH(A79,0))*('② 報名欄位準備'!$H$22:$H$28&gt;=A79)*('② 報名欄位準備'!$G$22:$G$28&lt;&gt;"")*('② 報名欄位準備'!$H$22:$H$28&lt;&gt;""))&gt;0,1,0)</f>
        <v>1</v>
      </c>
    </row>
    <row r="80" customFormat="false" ht="15" hidden="false" customHeight="false" outlineLevel="0" collapsed="false">
      <c r="A80" s="24" t="n">
        <f aca="false">EDATE(A79,1)</f>
        <v>44866</v>
      </c>
      <c r="B80" s="23" t="n">
        <f aca="false">IF(SUMPRODUCT(('② 報名欄位準備'!$G$22:$G$28&lt;=EOMONTH(A80,0))*('② 報名欄位準備'!$H$22:$H$28&gt;=A80)*('② 報名欄位準備'!$G$22:$G$28&lt;&gt;"")*('② 報名欄位準備'!$H$22:$H$28&lt;&gt;""))&gt;0,1,0)</f>
        <v>1</v>
      </c>
    </row>
    <row r="81" customFormat="false" ht="15" hidden="false" customHeight="false" outlineLevel="0" collapsed="false">
      <c r="A81" s="24" t="n">
        <f aca="false">EDATE(A80,1)</f>
        <v>44896</v>
      </c>
      <c r="B81" s="23" t="n">
        <f aca="false">IF(SUMPRODUCT(('② 報名欄位準備'!$G$22:$G$28&lt;=EOMONTH(A81,0))*('② 報名欄位準備'!$H$22:$H$28&gt;=A81)*('② 報名欄位準備'!$G$22:$G$28&lt;&gt;"")*('② 報名欄位準備'!$H$22:$H$28&lt;&gt;""))&gt;0,1,0)</f>
        <v>1</v>
      </c>
    </row>
    <row r="82" customFormat="false" ht="15" hidden="false" customHeight="false" outlineLevel="0" collapsed="false">
      <c r="A82" s="24" t="n">
        <f aca="false">EDATE(A81,1)</f>
        <v>44927</v>
      </c>
      <c r="B82" s="23" t="n">
        <f aca="false">IF(SUMPRODUCT(('② 報名欄位準備'!$G$22:$G$28&lt;=EOMONTH(A82,0))*('② 報名欄位準備'!$H$22:$H$28&gt;=A82)*('② 報名欄位準備'!$G$22:$G$28&lt;&gt;"")*('② 報名欄位準備'!$H$22:$H$28&lt;&gt;""))&gt;0,1,0)</f>
        <v>1</v>
      </c>
    </row>
    <row r="83" customFormat="false" ht="15" hidden="false" customHeight="false" outlineLevel="0" collapsed="false">
      <c r="A83" s="24" t="n">
        <f aca="false">EDATE(A82,1)</f>
        <v>44958</v>
      </c>
      <c r="B83" s="23" t="n">
        <f aca="false">IF(SUMPRODUCT(('② 報名欄位準備'!$G$22:$G$28&lt;=EOMONTH(A83,0))*('② 報名欄位準備'!$H$22:$H$28&gt;=A83)*('② 報名欄位準備'!$G$22:$G$28&lt;&gt;"")*('② 報名欄位準備'!$H$22:$H$28&lt;&gt;""))&gt;0,1,0)</f>
        <v>1</v>
      </c>
    </row>
    <row r="84" customFormat="false" ht="15" hidden="false" customHeight="false" outlineLevel="0" collapsed="false">
      <c r="A84" s="24" t="n">
        <f aca="false">EDATE(A83,1)</f>
        <v>44986</v>
      </c>
      <c r="B84" s="23" t="n">
        <f aca="false">IF(SUMPRODUCT(('② 報名欄位準備'!$G$22:$G$28&lt;=EOMONTH(A84,0))*('② 報名欄位準備'!$H$22:$H$28&gt;=A84)*('② 報名欄位準備'!$G$22:$G$28&lt;&gt;"")*('② 報名欄位準備'!$H$22:$H$28&lt;&gt;""))&gt;0,1,0)</f>
        <v>1</v>
      </c>
    </row>
    <row r="85" customFormat="false" ht="15" hidden="false" customHeight="false" outlineLevel="0" collapsed="false">
      <c r="A85" s="24" t="n">
        <f aca="false">EDATE(A84,1)</f>
        <v>45017</v>
      </c>
      <c r="B85" s="23" t="n">
        <f aca="false">IF(SUMPRODUCT(('② 報名欄位準備'!$G$22:$G$28&lt;=EOMONTH(A85,0))*('② 報名欄位準備'!$H$22:$H$28&gt;=A85)*('② 報名欄位準備'!$G$22:$G$28&lt;&gt;"")*('② 報名欄位準備'!$H$22:$H$28&lt;&gt;""))&gt;0,1,0)</f>
        <v>1</v>
      </c>
    </row>
    <row r="86" customFormat="false" ht="15" hidden="false" customHeight="false" outlineLevel="0" collapsed="false">
      <c r="A86" s="24" t="n">
        <f aca="false">EDATE(A85,1)</f>
        <v>45047</v>
      </c>
      <c r="B86" s="23" t="n">
        <f aca="false">IF(SUMPRODUCT(('② 報名欄位準備'!$G$22:$G$28&lt;=EOMONTH(A86,0))*('② 報名欄位準備'!$H$22:$H$28&gt;=A86)*('② 報名欄位準備'!$G$22:$G$28&lt;&gt;"")*('② 報名欄位準備'!$H$22:$H$28&lt;&gt;""))&gt;0,1,0)</f>
        <v>1</v>
      </c>
    </row>
    <row r="87" customFormat="false" ht="15" hidden="false" customHeight="false" outlineLevel="0" collapsed="false">
      <c r="A87" s="24" t="n">
        <f aca="false">EDATE(A86,1)</f>
        <v>45078</v>
      </c>
      <c r="B87" s="23" t="n">
        <f aca="false">IF(SUMPRODUCT(('② 報名欄位準備'!$G$22:$G$28&lt;=EOMONTH(A87,0))*('② 報名欄位準備'!$H$22:$H$28&gt;=A87)*('② 報名欄位準備'!$G$22:$G$28&lt;&gt;"")*('② 報名欄位準備'!$H$22:$H$28&lt;&gt;""))&gt;0,1,0)</f>
        <v>1</v>
      </c>
    </row>
    <row r="88" customFormat="false" ht="15" hidden="false" customHeight="false" outlineLevel="0" collapsed="false">
      <c r="A88" s="24" t="n">
        <f aca="false">EDATE(A87,1)</f>
        <v>45108</v>
      </c>
      <c r="B88" s="23" t="n">
        <f aca="false">IF(SUMPRODUCT(('② 報名欄位準備'!$G$22:$G$28&lt;=EOMONTH(A88,0))*('② 報名欄位準備'!$H$22:$H$28&gt;=A88)*('② 報名欄位準備'!$G$22:$G$28&lt;&gt;"")*('② 報名欄位準備'!$H$22:$H$28&lt;&gt;""))&gt;0,1,0)</f>
        <v>1</v>
      </c>
    </row>
    <row r="89" customFormat="false" ht="15" hidden="false" customHeight="false" outlineLevel="0" collapsed="false">
      <c r="A89" s="24" t="n">
        <f aca="false">EDATE(A88,1)</f>
        <v>45139</v>
      </c>
      <c r="B89" s="23" t="n">
        <f aca="false">IF(SUMPRODUCT(('② 報名欄位準備'!$G$22:$G$28&lt;=EOMONTH(A89,0))*('② 報名欄位準備'!$H$22:$H$28&gt;=A89)*('② 報名欄位準備'!$G$22:$G$28&lt;&gt;"")*('② 報名欄位準備'!$H$22:$H$28&lt;&gt;""))&gt;0,1,0)</f>
        <v>1</v>
      </c>
    </row>
    <row r="90" customFormat="false" ht="15" hidden="false" customHeight="false" outlineLevel="0" collapsed="false">
      <c r="A90" s="24" t="n">
        <f aca="false">EDATE(A89,1)</f>
        <v>45170</v>
      </c>
      <c r="B90" s="23" t="n">
        <f aca="false">IF(SUMPRODUCT(('② 報名欄位準備'!$G$22:$G$28&lt;=EOMONTH(A90,0))*('② 報名欄位準備'!$H$22:$H$28&gt;=A90)*('② 報名欄位準備'!$G$22:$G$28&lt;&gt;"")*('② 報名欄位準備'!$H$22:$H$28&lt;&gt;""))&gt;0,1,0)</f>
        <v>0</v>
      </c>
    </row>
    <row r="91" customFormat="false" ht="15" hidden="false" customHeight="false" outlineLevel="0" collapsed="false">
      <c r="A91" s="24" t="n">
        <f aca="false">EDATE(A90,1)</f>
        <v>45200</v>
      </c>
      <c r="B91" s="23" t="n">
        <f aca="false">IF(SUMPRODUCT(('② 報名欄位準備'!$G$22:$G$28&lt;=EOMONTH(A91,0))*('② 報名欄位準備'!$H$22:$H$28&gt;=A91)*('② 報名欄位準備'!$G$22:$G$28&lt;&gt;"")*('② 報名欄位準備'!$H$22:$H$28&lt;&gt;""))&gt;0,1,0)</f>
        <v>0</v>
      </c>
    </row>
    <row r="92" customFormat="false" ht="15" hidden="false" customHeight="false" outlineLevel="0" collapsed="false">
      <c r="A92" s="24" t="n">
        <f aca="false">EDATE(A91,1)</f>
        <v>45231</v>
      </c>
      <c r="B92" s="23" t="n">
        <f aca="false">IF(SUMPRODUCT(('② 報名欄位準備'!$G$22:$G$28&lt;=EOMONTH(A92,0))*('② 報名欄位準備'!$H$22:$H$28&gt;=A92)*('② 報名欄位準備'!$G$22:$G$28&lt;&gt;"")*('② 報名欄位準備'!$H$22:$H$28&lt;&gt;""))&gt;0,1,0)</f>
        <v>0</v>
      </c>
    </row>
    <row r="93" customFormat="false" ht="15" hidden="false" customHeight="false" outlineLevel="0" collapsed="false">
      <c r="A93" s="24" t="n">
        <f aca="false">EDATE(A92,1)</f>
        <v>45261</v>
      </c>
      <c r="B93" s="23" t="n">
        <f aca="false">IF(SUMPRODUCT(('② 報名欄位準備'!$G$22:$G$28&lt;=EOMONTH(A93,0))*('② 報名欄位準備'!$H$22:$H$28&gt;=A93)*('② 報名欄位準備'!$G$22:$G$28&lt;&gt;"")*('② 報名欄位準備'!$H$22:$H$28&lt;&gt;""))&gt;0,1,0)</f>
        <v>0</v>
      </c>
    </row>
    <row r="94" customFormat="false" ht="15" hidden="false" customHeight="false" outlineLevel="0" collapsed="false">
      <c r="A94" s="24" t="n">
        <f aca="false">EDATE(A93,1)</f>
        <v>45292</v>
      </c>
      <c r="B94" s="23" t="n">
        <f aca="false">IF(SUMPRODUCT(('② 報名欄位準備'!$G$22:$G$28&lt;=EOMONTH(A94,0))*('② 報名欄位準備'!$H$22:$H$28&gt;=A94)*('② 報名欄位準備'!$G$22:$G$28&lt;&gt;"")*('② 報名欄位準備'!$H$22:$H$28&lt;&gt;""))&gt;0,1,0)</f>
        <v>0</v>
      </c>
    </row>
    <row r="95" customFormat="false" ht="15" hidden="false" customHeight="false" outlineLevel="0" collapsed="false">
      <c r="A95" s="24" t="n">
        <f aca="false">EDATE(A94,1)</f>
        <v>45323</v>
      </c>
      <c r="B95" s="23" t="n">
        <f aca="false">IF(SUMPRODUCT(('② 報名欄位準備'!$G$22:$G$28&lt;=EOMONTH(A95,0))*('② 報名欄位準備'!$H$22:$H$28&gt;=A95)*('② 報名欄位準備'!$G$22:$G$28&lt;&gt;"")*('② 報名欄位準備'!$H$22:$H$28&lt;&gt;""))&gt;0,1,0)</f>
        <v>0</v>
      </c>
    </row>
    <row r="96" customFormat="false" ht="15" hidden="false" customHeight="false" outlineLevel="0" collapsed="false">
      <c r="A96" s="24" t="n">
        <f aca="false">EDATE(A95,1)</f>
        <v>45352</v>
      </c>
      <c r="B96" s="23" t="n">
        <f aca="false">IF(SUMPRODUCT(('② 報名欄位準備'!$G$22:$G$28&lt;=EOMONTH(A96,0))*('② 報名欄位準備'!$H$22:$H$28&gt;=A96)*('② 報名欄位準備'!$G$22:$G$28&lt;&gt;"")*('② 報名欄位準備'!$H$22:$H$28&lt;&gt;""))&gt;0,1,0)</f>
        <v>0</v>
      </c>
    </row>
    <row r="97" customFormat="false" ht="15" hidden="false" customHeight="false" outlineLevel="0" collapsed="false">
      <c r="A97" s="24" t="n">
        <f aca="false">EDATE(A96,1)</f>
        <v>45383</v>
      </c>
      <c r="B97" s="23" t="n">
        <f aca="false">IF(SUMPRODUCT(('② 報名欄位準備'!$G$22:$G$28&lt;=EOMONTH(A97,0))*('② 報名欄位準備'!$H$22:$H$28&gt;=A97)*('② 報名欄位準備'!$G$22:$G$28&lt;&gt;"")*('② 報名欄位準備'!$H$22:$H$28&lt;&gt;""))&gt;0,1,0)</f>
        <v>0</v>
      </c>
    </row>
    <row r="98" customFormat="false" ht="15" hidden="false" customHeight="false" outlineLevel="0" collapsed="false">
      <c r="A98" s="24" t="n">
        <f aca="false">EDATE(A97,1)</f>
        <v>45413</v>
      </c>
      <c r="B98" s="23" t="n">
        <f aca="false">IF(SUMPRODUCT(('② 報名欄位準備'!$G$22:$G$28&lt;=EOMONTH(A98,0))*('② 報名欄位準備'!$H$22:$H$28&gt;=A98)*('② 報名欄位準備'!$G$22:$G$28&lt;&gt;"")*('② 報名欄位準備'!$H$22:$H$28&lt;&gt;""))&gt;0,1,0)</f>
        <v>0</v>
      </c>
    </row>
    <row r="99" customFormat="false" ht="15" hidden="false" customHeight="false" outlineLevel="0" collapsed="false">
      <c r="A99" s="24" t="n">
        <f aca="false">EDATE(A98,1)</f>
        <v>45444</v>
      </c>
      <c r="B99" s="23" t="n">
        <f aca="false">IF(SUMPRODUCT(('② 報名欄位準備'!$G$22:$G$28&lt;=EOMONTH(A99,0))*('② 報名欄位準備'!$H$22:$H$28&gt;=A99)*('② 報名欄位準備'!$G$22:$G$28&lt;&gt;"")*('② 報名欄位準備'!$H$22:$H$28&lt;&gt;""))&gt;0,1,0)</f>
        <v>0</v>
      </c>
    </row>
    <row r="100" customFormat="false" ht="15" hidden="false" customHeight="false" outlineLevel="0" collapsed="false">
      <c r="A100" s="24" t="n">
        <f aca="false">EDATE(A99,1)</f>
        <v>45474</v>
      </c>
      <c r="B100" s="23" t="n">
        <f aca="false">IF(SUMPRODUCT(('② 報名欄位準備'!$G$22:$G$28&lt;=EOMONTH(A100,0))*('② 報名欄位準備'!$H$22:$H$28&gt;=A100)*('② 報名欄位準備'!$G$22:$G$28&lt;&gt;"")*('② 報名欄位準備'!$H$22:$H$28&lt;&gt;""))&gt;0,1,0)</f>
        <v>0</v>
      </c>
    </row>
    <row r="101" customFormat="false" ht="15" hidden="false" customHeight="false" outlineLevel="0" collapsed="false">
      <c r="A101" s="24" t="n">
        <f aca="false">EDATE(A100,1)</f>
        <v>45505</v>
      </c>
      <c r="B101" s="23" t="n">
        <f aca="false">IF(SUMPRODUCT(('② 報名欄位準備'!$G$22:$G$28&lt;=EOMONTH(A101,0))*('② 報名欄位準備'!$H$22:$H$28&gt;=A101)*('② 報名欄位準備'!$G$22:$G$28&lt;&gt;"")*('② 報名欄位準備'!$H$22:$H$28&lt;&gt;""))&gt;0,1,0)</f>
        <v>0</v>
      </c>
    </row>
    <row r="102" customFormat="false" ht="15" hidden="false" customHeight="false" outlineLevel="0" collapsed="false">
      <c r="A102" s="24" t="n">
        <f aca="false">EDATE(A101,1)</f>
        <v>45536</v>
      </c>
      <c r="B102" s="23" t="n">
        <f aca="false">IF(SUMPRODUCT(('② 報名欄位準備'!$G$22:$G$28&lt;=EOMONTH(A102,0))*('② 報名欄位準備'!$H$22:$H$28&gt;=A102)*('② 報名欄位準備'!$G$22:$G$28&lt;&gt;"")*('② 報名欄位準備'!$H$22:$H$28&lt;&gt;""))&gt;0,1,0)</f>
        <v>0</v>
      </c>
    </row>
    <row r="103" customFormat="false" ht="15" hidden="false" customHeight="false" outlineLevel="0" collapsed="false">
      <c r="A103" s="24" t="n">
        <f aca="false">EDATE(A102,1)</f>
        <v>45566</v>
      </c>
      <c r="B103" s="23" t="n">
        <f aca="false">IF(SUMPRODUCT(('② 報名欄位準備'!$G$22:$G$28&lt;=EOMONTH(A103,0))*('② 報名欄位準備'!$H$22:$H$28&gt;=A103)*('② 報名欄位準備'!$G$22:$G$28&lt;&gt;"")*('② 報名欄位準備'!$H$22:$H$28&lt;&gt;""))&gt;0,1,0)</f>
        <v>0</v>
      </c>
    </row>
    <row r="104" customFormat="false" ht="15" hidden="false" customHeight="false" outlineLevel="0" collapsed="false">
      <c r="A104" s="24" t="n">
        <f aca="false">EDATE(A103,1)</f>
        <v>45597</v>
      </c>
      <c r="B104" s="23" t="n">
        <f aca="false">IF(SUMPRODUCT(('② 報名欄位準備'!$G$22:$G$28&lt;=EOMONTH(A104,0))*('② 報名欄位準備'!$H$22:$H$28&gt;=A104)*('② 報名欄位準備'!$G$22:$G$28&lt;&gt;"")*('② 報名欄位準備'!$H$22:$H$28&lt;&gt;""))&gt;0,1,0)</f>
        <v>0</v>
      </c>
    </row>
    <row r="105" customFormat="false" ht="15" hidden="false" customHeight="false" outlineLevel="0" collapsed="false">
      <c r="A105" s="24" t="n">
        <f aca="false">EDATE(A104,1)</f>
        <v>45627</v>
      </c>
      <c r="B105" s="23" t="n">
        <f aca="false">IF(SUMPRODUCT(('② 報名欄位準備'!$G$22:$G$28&lt;=EOMONTH(A105,0))*('② 報名欄位準備'!$H$22:$H$28&gt;=A105)*('② 報名欄位準備'!$G$22:$G$28&lt;&gt;"")*('② 報名欄位準備'!$H$22:$H$28&lt;&gt;""))&gt;0,1,0)</f>
        <v>0</v>
      </c>
    </row>
    <row r="106" customFormat="false" ht="15" hidden="false" customHeight="false" outlineLevel="0" collapsed="false">
      <c r="A106" s="24" t="n">
        <f aca="false">EDATE(A105,1)</f>
        <v>45658</v>
      </c>
      <c r="B106" s="23" t="n">
        <f aca="false">IF(SUMPRODUCT(('② 報名欄位準備'!$G$22:$G$28&lt;=EOMONTH(A106,0))*('② 報名欄位準備'!$H$22:$H$28&gt;=A106)*('② 報名欄位準備'!$G$22:$G$28&lt;&gt;"")*('② 報名欄位準備'!$H$22:$H$28&lt;&gt;""))&gt;0,1,0)</f>
        <v>0</v>
      </c>
    </row>
    <row r="107" customFormat="false" ht="15" hidden="false" customHeight="false" outlineLevel="0" collapsed="false">
      <c r="A107" s="24" t="n">
        <f aca="false">EDATE(A106,1)</f>
        <v>45689</v>
      </c>
      <c r="B107" s="23" t="n">
        <f aca="false">IF(SUMPRODUCT(('② 報名欄位準備'!$G$22:$G$28&lt;=EOMONTH(A107,0))*('② 報名欄位準備'!$H$22:$H$28&gt;=A107)*('② 報名欄位準備'!$G$22:$G$28&lt;&gt;"")*('② 報名欄位準備'!$H$22:$H$28&lt;&gt;""))&gt;0,1,0)</f>
        <v>0</v>
      </c>
    </row>
    <row r="108" customFormat="false" ht="15" hidden="false" customHeight="false" outlineLevel="0" collapsed="false">
      <c r="A108" s="24" t="n">
        <f aca="false">EDATE(A107,1)</f>
        <v>45717</v>
      </c>
      <c r="B108" s="23" t="n">
        <f aca="false">IF(SUMPRODUCT(('② 報名欄位準備'!$G$22:$G$28&lt;=EOMONTH(A108,0))*('② 報名欄位準備'!$H$22:$H$28&gt;=A108)*('② 報名欄位準備'!$G$22:$G$28&lt;&gt;"")*('② 報名欄位準備'!$H$22:$H$28&lt;&gt;""))&gt;0,1,0)</f>
        <v>0</v>
      </c>
    </row>
    <row r="109" customFormat="false" ht="15" hidden="false" customHeight="false" outlineLevel="0" collapsed="false">
      <c r="A109" s="24" t="n">
        <f aca="false">EDATE(A108,1)</f>
        <v>45748</v>
      </c>
      <c r="B109" s="23" t="n">
        <f aca="false">IF(SUMPRODUCT(('② 報名欄位準備'!$G$22:$G$28&lt;=EOMONTH(A109,0))*('② 報名欄位準備'!$H$22:$H$28&gt;=A109)*('② 報名欄位準備'!$G$22:$G$28&lt;&gt;"")*('② 報名欄位準備'!$H$22:$H$28&lt;&gt;""))&gt;0,1,0)</f>
        <v>0</v>
      </c>
    </row>
    <row r="110" customFormat="false" ht="15" hidden="false" customHeight="false" outlineLevel="0" collapsed="false">
      <c r="A110" s="24" t="n">
        <f aca="false">EDATE(A109,1)</f>
        <v>45778</v>
      </c>
      <c r="B110" s="23" t="n">
        <f aca="false">IF(SUMPRODUCT(('② 報名欄位準備'!$G$22:$G$28&lt;=EOMONTH(A110,0))*('② 報名欄位準備'!$H$22:$H$28&gt;=A110)*('② 報名欄位準備'!$G$22:$G$28&lt;&gt;"")*('② 報名欄位準備'!$H$22:$H$28&lt;&gt;""))&gt;0,1,0)</f>
        <v>0</v>
      </c>
    </row>
    <row r="111" customFormat="false" ht="15" hidden="false" customHeight="false" outlineLevel="0" collapsed="false">
      <c r="A111" s="24" t="n">
        <f aca="false">EDATE(A110,1)</f>
        <v>45809</v>
      </c>
      <c r="B111" s="23" t="n">
        <f aca="false">IF(SUMPRODUCT(('② 報名欄位準備'!$G$22:$G$28&lt;=EOMONTH(A111,0))*('② 報名欄位準備'!$H$22:$H$28&gt;=A111)*('② 報名欄位準備'!$G$22:$G$28&lt;&gt;"")*('② 報名欄位準備'!$H$22:$H$28&lt;&gt;""))&gt;0,1,0)</f>
        <v>0</v>
      </c>
    </row>
    <row r="112" customFormat="false" ht="15" hidden="false" customHeight="false" outlineLevel="0" collapsed="false">
      <c r="A112" s="24" t="n">
        <f aca="false">EDATE(A111,1)</f>
        <v>45839</v>
      </c>
      <c r="B112" s="23" t="n">
        <f aca="false">IF(SUMPRODUCT(('② 報名欄位準備'!$G$22:$G$28&lt;=EOMONTH(A112,0))*('② 報名欄位準備'!$H$22:$H$28&gt;=A112)*('② 報名欄位準備'!$G$22:$G$28&lt;&gt;"")*('② 報名欄位準備'!$H$22:$H$28&lt;&gt;""))&gt;0,1,0)</f>
        <v>0</v>
      </c>
    </row>
    <row r="113" customFormat="false" ht="15" hidden="false" customHeight="false" outlineLevel="0" collapsed="false">
      <c r="A113" s="24" t="n">
        <f aca="false">EDATE(A112,1)</f>
        <v>45870</v>
      </c>
      <c r="B113" s="23" t="n">
        <f aca="false">IF(SUMPRODUCT(('② 報名欄位準備'!$G$22:$G$28&lt;=EOMONTH(A113,0))*('② 報名欄位準備'!$H$22:$H$28&gt;=A113)*('② 報名欄位準備'!$G$22:$G$28&lt;&gt;"")*('② 報名欄位準備'!$H$22:$H$28&lt;&gt;""))&gt;0,1,0)</f>
        <v>0</v>
      </c>
    </row>
    <row r="114" customFormat="false" ht="15" hidden="false" customHeight="false" outlineLevel="0" collapsed="false">
      <c r="A114" s="24" t="n">
        <f aca="false">EDATE(A113,1)</f>
        <v>45901</v>
      </c>
      <c r="B114" s="23" t="n">
        <f aca="false">IF(SUMPRODUCT(('② 報名欄位準備'!$G$22:$G$28&lt;=EOMONTH(A114,0))*('② 報名欄位準備'!$H$22:$H$28&gt;=A114)*('② 報名欄位準備'!$G$22:$G$28&lt;&gt;"")*('② 報名欄位準備'!$H$22:$H$28&lt;&gt;""))&gt;0,1,0)</f>
        <v>0</v>
      </c>
    </row>
    <row r="115" customFormat="false" ht="15" hidden="false" customHeight="false" outlineLevel="0" collapsed="false">
      <c r="A115" s="24" t="n">
        <f aca="false">EDATE(A114,1)</f>
        <v>45931</v>
      </c>
      <c r="B115" s="23" t="n">
        <f aca="false">IF(SUMPRODUCT(('② 報名欄位準備'!$G$22:$G$28&lt;=EOMONTH(A115,0))*('② 報名欄位準備'!$H$22:$H$28&gt;=A115)*('② 報名欄位準備'!$G$22:$G$28&lt;&gt;"")*('② 報名欄位準備'!$H$22:$H$28&lt;&gt;""))&gt;0,1,0)</f>
        <v>0</v>
      </c>
    </row>
    <row r="116" customFormat="false" ht="15" hidden="false" customHeight="false" outlineLevel="0" collapsed="false">
      <c r="A116" s="24" t="n">
        <f aca="false">EDATE(A115,1)</f>
        <v>45962</v>
      </c>
      <c r="B116" s="23" t="n">
        <f aca="false">IF(SUMPRODUCT(('② 報名欄位準備'!$G$22:$G$28&lt;=EOMONTH(A116,0))*('② 報名欄位準備'!$H$22:$H$28&gt;=A116)*('② 報名欄位準備'!$G$22:$G$28&lt;&gt;"")*('② 報名欄位準備'!$H$22:$H$28&lt;&gt;""))&gt;0,1,0)</f>
        <v>0</v>
      </c>
    </row>
    <row r="117" customFormat="false" ht="15" hidden="false" customHeight="false" outlineLevel="0" collapsed="false">
      <c r="A117" s="24" t="n">
        <f aca="false">EDATE(A116,1)</f>
        <v>45992</v>
      </c>
      <c r="B117" s="23" t="n">
        <f aca="false">IF(SUMPRODUCT(('② 報名欄位準備'!$G$22:$G$28&lt;=EOMONTH(A117,0))*('② 報名欄位準備'!$H$22:$H$28&gt;=A117)*('② 報名欄位準備'!$G$22:$G$28&lt;&gt;"")*('② 報名欄位準備'!$H$22:$H$28&lt;&gt;""))&gt;0,1,0)</f>
        <v>0</v>
      </c>
    </row>
    <row r="118" customFormat="false" ht="15" hidden="false" customHeight="false" outlineLevel="0" collapsed="false">
      <c r="A118" s="24" t="n">
        <f aca="false">EDATE(A117,1)</f>
        <v>46023</v>
      </c>
      <c r="B118" s="23" t="n">
        <f aca="false">IF(SUMPRODUCT(('② 報名欄位準備'!$G$22:$G$28&lt;=EOMONTH(A118,0))*('② 報名欄位準備'!$H$22:$H$28&gt;=A118)*('② 報名欄位準備'!$G$22:$G$28&lt;&gt;"")*('② 報名欄位準備'!$H$22:$H$28&lt;&gt;""))&gt;0,1,0)</f>
        <v>0</v>
      </c>
    </row>
    <row r="119" customFormat="false" ht="15" hidden="false" customHeight="false" outlineLevel="0" collapsed="false">
      <c r="A119" s="24" t="n">
        <f aca="false">EDATE(A118,1)</f>
        <v>46054</v>
      </c>
      <c r="B119" s="23" t="n">
        <f aca="false">IF(SUMPRODUCT(('② 報名欄位準備'!$G$22:$G$28&lt;=EOMONTH(A119,0))*('② 報名欄位準備'!$H$22:$H$28&gt;=A119)*('② 報名欄位準備'!$G$22:$G$28&lt;&gt;"")*('② 報名欄位準備'!$H$22:$H$28&lt;&gt;""))&gt;0,1,0)</f>
        <v>0</v>
      </c>
    </row>
    <row r="120" customFormat="false" ht="15" hidden="false" customHeight="false" outlineLevel="0" collapsed="false">
      <c r="A120" s="24" t="n">
        <f aca="false">EDATE(A119,1)</f>
        <v>46082</v>
      </c>
      <c r="B120" s="23" t="n">
        <f aca="false">IF(SUMPRODUCT(('② 報名欄位準備'!$G$22:$G$28&lt;=EOMONTH(A120,0))*('② 報名欄位準備'!$H$22:$H$28&gt;=A120)*('② 報名欄位準備'!$G$22:$G$28&lt;&gt;"")*('② 報名欄位準備'!$H$22:$H$28&lt;&gt;""))&gt;0,1,0)</f>
        <v>0</v>
      </c>
    </row>
    <row r="121" customFormat="false" ht="15" hidden="false" customHeight="false" outlineLevel="0" collapsed="false">
      <c r="A121" s="24" t="n">
        <f aca="false">EDATE(A120,1)</f>
        <v>46113</v>
      </c>
      <c r="B121" s="23" t="n">
        <f aca="false">IF(SUMPRODUCT(('② 報名欄位準備'!$G$22:$G$28&lt;=EOMONTH(A121,0))*('② 報名欄位準備'!$H$22:$H$28&gt;=A121)*('② 報名欄位準備'!$G$22:$G$28&lt;&gt;"")*('② 報名欄位準備'!$H$22:$H$28&lt;&gt;""))&gt;0,1,0)</f>
        <v>0</v>
      </c>
    </row>
    <row r="122" customFormat="false" ht="15" hidden="false" customHeight="false" outlineLevel="0" collapsed="false">
      <c r="A122" s="24" t="n">
        <f aca="false">EDATE(A121,1)</f>
        <v>46143</v>
      </c>
      <c r="B122" s="23" t="n">
        <f aca="false">IF(SUMPRODUCT(('② 報名欄位準備'!$G$22:$G$28&lt;=EOMONTH(A122,0))*('② 報名欄位準備'!$H$22:$H$28&gt;=A122)*('② 報名欄位準備'!$G$22:$G$28&lt;&gt;"")*('② 報名欄位準備'!$H$22:$H$28&lt;&gt;""))&gt;0,1,0)</f>
        <v>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2026-06-08T10:27:09Z</dcterms:created>
  <dc:creator>openpyxl</dc:creator>
  <dc:description/>
  <dc:language>en-US</dc:language>
  <cp:lastModifiedBy/>
  <dcterms:modified xsi:type="dcterms:W3CDTF">2026-06-08T10:27:09Z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